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Управление" sheetId="3" r:id="rId1"/>
  </sheets>
  <calcPr calcId="144525" iterateDelta="1E-4"/>
</workbook>
</file>

<file path=xl/calcChain.xml><?xml version="1.0" encoding="utf-8"?>
<calcChain xmlns="http://schemas.openxmlformats.org/spreadsheetml/2006/main">
  <c r="J23" i="3" l="1"/>
  <c r="I35" i="3" l="1"/>
  <c r="H35" i="3"/>
  <c r="I31" i="3"/>
  <c r="H31" i="3"/>
  <c r="I27" i="3"/>
  <c r="H27" i="3"/>
  <c r="J16" i="3"/>
  <c r="J17" i="3"/>
  <c r="J18" i="3"/>
  <c r="J20" i="3"/>
  <c r="J21" i="3"/>
  <c r="J22" i="3"/>
  <c r="J28" i="3"/>
  <c r="J29" i="3"/>
  <c r="J30" i="3"/>
  <c r="J32" i="3"/>
  <c r="J33" i="3"/>
  <c r="J34" i="3"/>
  <c r="J36" i="3"/>
  <c r="J37" i="3"/>
  <c r="J38" i="3"/>
  <c r="G12" i="3"/>
  <c r="F12" i="3"/>
  <c r="I12" i="3"/>
  <c r="H12" i="3"/>
  <c r="I13" i="3"/>
  <c r="H13" i="3"/>
  <c r="G13" i="3"/>
  <c r="F13" i="3"/>
  <c r="I14" i="3"/>
  <c r="H14" i="3"/>
  <c r="G14" i="3"/>
  <c r="F14" i="3"/>
  <c r="G35" i="3"/>
  <c r="G31" i="3"/>
  <c r="G27" i="3"/>
  <c r="F27" i="3"/>
  <c r="I19" i="3"/>
  <c r="H19" i="3"/>
  <c r="G19" i="3"/>
  <c r="F19" i="3"/>
  <c r="I15" i="3"/>
  <c r="H15" i="3"/>
  <c r="G15" i="3"/>
  <c r="F15" i="3"/>
  <c r="J19" i="3" l="1"/>
  <c r="H11" i="3"/>
  <c r="J15" i="3"/>
  <c r="J35" i="3"/>
  <c r="G11" i="3"/>
  <c r="J31" i="3"/>
  <c r="J14" i="3"/>
  <c r="J13" i="3"/>
  <c r="J27" i="3"/>
  <c r="F11" i="3"/>
  <c r="J12" i="3"/>
  <c r="I11" i="3"/>
  <c r="J11" i="3" l="1"/>
</calcChain>
</file>

<file path=xl/sharedStrings.xml><?xml version="1.0" encoding="utf-8"?>
<sst xmlns="http://schemas.openxmlformats.org/spreadsheetml/2006/main" count="46" uniqueCount="22">
  <si>
    <t>№ п/п</t>
  </si>
  <si>
    <t xml:space="preserve">Наименование муниципальной программы, отдельного мероприятия,  проекта </t>
  </si>
  <si>
    <t>Источник финансирования, ответственный исполнитель, соисполнитель</t>
  </si>
  <si>
    <t>Итого</t>
  </si>
  <si>
    <t>всего</t>
  </si>
  <si>
    <t>федеральный бюджет</t>
  </si>
  <si>
    <t xml:space="preserve">областной бюджет </t>
  </si>
  <si>
    <t>бюджет Нолинского муниципального района</t>
  </si>
  <si>
    <t>Расходы (тыс. рублей)</t>
  </si>
  <si>
    <t>2.</t>
  </si>
  <si>
    <t>4.</t>
  </si>
  <si>
    <t>Приложение №3                                                                                                                        к муниципальной программе "Развитие муниципального управления"</t>
  </si>
  <si>
    <t xml:space="preserve">Муниципальная программа Нолинского района Кировской области "Развитие муниципального управления" </t>
  </si>
  <si>
    <t>5.</t>
  </si>
  <si>
    <r>
      <rPr>
        <sz val="12"/>
        <color theme="1"/>
        <rFont val="Times New Roman"/>
        <family val="1"/>
        <charset val="204"/>
      </rP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"Мотивация решения вопросов местного значения населением непосредственно или через органы местного самоуправления"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</si>
  <si>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"Стратегия муниципального управления"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</si>
  <si>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Проведение Всероссийской переписи населения 2020 годы</t>
    </r>
  </si>
  <si>
    <r>
      <rPr>
        <b/>
        <sz val="14"/>
        <color theme="1"/>
        <rFont val="Times New Roman"/>
        <family val="1"/>
        <charset val="204"/>
      </rPr>
      <t xml:space="preserve">РЕСУРСНОЕ ОБЕСПЕЧЕНИЕ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color theme="1"/>
        <rFont val="Times New Roman"/>
        <family val="1"/>
        <charset val="204"/>
      </rPr>
      <t xml:space="preserve">муниципальной программы "Развитие муниципалного управления"   на 2020 - 2024 годы                                                                                                                                                        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</si>
  <si>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 xml:space="preserve">Проведение избирательных кампаний 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</si>
  <si>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Повышение квалификации муниципальных служащих</t>
    </r>
  </si>
  <si>
    <t>3-1.</t>
  </si>
  <si>
    <r>
      <t>Отдельное мероприятие: "</t>
    </r>
    <r>
      <rPr>
        <b/>
        <sz val="12"/>
        <color theme="1"/>
        <rFont val="Times New Roman"/>
        <family val="1"/>
        <charset val="204"/>
      </rPr>
      <t>Развитие муниципальной службы"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</si>
</sst>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/>
    <xf numFmtId="0" fontId="4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164" fontId="5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zoomScale="90" zoomScaleNormal="90" workbookViewId="0">
      <selection activeCell="F24" sqref="F24"/>
    </sheetView>
  </sheetViews>
  <sheetFormatPr defaultRowHeight="15" x14ac:dyDescent="0.25"/>
  <cols>
    <col min="1" max="1" width="5.42578125" customWidth="1"/>
    <col min="2" max="2" width="38.28515625" customWidth="1"/>
    <col min="3" max="3" width="31.5703125" customWidth="1"/>
    <col min="4" max="4" width="0.85546875" customWidth="1"/>
    <col min="5" max="5" width="16.140625" customWidth="1"/>
    <col min="6" max="6" width="15.7109375" customWidth="1"/>
    <col min="7" max="7" width="15.140625" customWidth="1"/>
    <col min="8" max="8" width="14.42578125" customWidth="1"/>
    <col min="9" max="9" width="20.7109375" customWidth="1"/>
    <col min="10" max="10" width="16.140625" customWidth="1"/>
  </cols>
  <sheetData>
    <row r="1" spans="1:10" x14ac:dyDescent="0.25">
      <c r="E1" s="25" t="s">
        <v>11</v>
      </c>
      <c r="F1" s="25"/>
      <c r="G1" s="25"/>
      <c r="H1" s="25"/>
      <c r="I1" s="25"/>
    </row>
    <row r="2" spans="1:10" x14ac:dyDescent="0.25">
      <c r="E2" s="25"/>
      <c r="F2" s="25"/>
      <c r="G2" s="25"/>
      <c r="H2" s="25"/>
      <c r="I2" s="25"/>
    </row>
    <row r="3" spans="1:10" ht="9.75" customHeight="1" x14ac:dyDescent="0.25">
      <c r="E3" s="25"/>
      <c r="F3" s="25"/>
      <c r="G3" s="25"/>
      <c r="H3" s="25"/>
      <c r="I3" s="25"/>
    </row>
    <row r="4" spans="1:10" ht="5.25" customHeight="1" x14ac:dyDescent="0.25"/>
    <row r="5" spans="1:10" ht="6" customHeight="1" x14ac:dyDescent="0.25">
      <c r="A5" s="26" t="s">
        <v>17</v>
      </c>
      <c r="B5" s="27"/>
      <c r="C5" s="27"/>
      <c r="D5" s="27"/>
      <c r="E5" s="27"/>
      <c r="F5" s="27"/>
      <c r="G5" s="27"/>
      <c r="H5" s="27"/>
      <c r="I5" s="27"/>
    </row>
    <row r="6" spans="1:10" x14ac:dyDescent="0.25">
      <c r="A6" s="27"/>
      <c r="B6" s="27"/>
      <c r="C6" s="27"/>
      <c r="D6" s="27"/>
      <c r="E6" s="27"/>
      <c r="F6" s="27"/>
      <c r="G6" s="27"/>
      <c r="H6" s="27"/>
      <c r="I6" s="27"/>
    </row>
    <row r="7" spans="1:10" ht="15" customHeight="1" x14ac:dyDescent="0.25">
      <c r="A7" s="27"/>
      <c r="B7" s="27"/>
      <c r="C7" s="27"/>
      <c r="D7" s="27"/>
      <c r="E7" s="27"/>
      <c r="F7" s="27"/>
      <c r="G7" s="27"/>
      <c r="H7" s="27"/>
      <c r="I7" s="27"/>
    </row>
    <row r="8" spans="1:10" x14ac:dyDescent="0.25">
      <c r="D8" s="1"/>
      <c r="E8" s="1"/>
      <c r="F8" s="1"/>
      <c r="G8" s="1"/>
      <c r="H8" s="1"/>
      <c r="I8" s="1"/>
    </row>
    <row r="9" spans="1:10" ht="15.75" x14ac:dyDescent="0.25">
      <c r="A9" s="28" t="s">
        <v>0</v>
      </c>
      <c r="B9" s="28" t="s">
        <v>1</v>
      </c>
      <c r="C9" s="28" t="s">
        <v>2</v>
      </c>
      <c r="D9" s="29" t="s">
        <v>8</v>
      </c>
      <c r="E9" s="29"/>
      <c r="F9" s="29"/>
      <c r="G9" s="29"/>
      <c r="H9" s="29"/>
      <c r="I9" s="29"/>
      <c r="J9" s="2"/>
    </row>
    <row r="10" spans="1:10" ht="31.5" customHeight="1" x14ac:dyDescent="0.25">
      <c r="A10" s="28"/>
      <c r="B10" s="28"/>
      <c r="C10" s="28"/>
      <c r="D10" s="3"/>
      <c r="E10" s="4">
        <v>2020</v>
      </c>
      <c r="F10" s="4">
        <v>2021</v>
      </c>
      <c r="G10" s="4">
        <v>2022</v>
      </c>
      <c r="H10" s="4">
        <v>2023</v>
      </c>
      <c r="I10" s="4">
        <v>2024</v>
      </c>
      <c r="J10" s="5" t="s">
        <v>3</v>
      </c>
    </row>
    <row r="11" spans="1:10" ht="15.75" x14ac:dyDescent="0.25">
      <c r="A11" s="31"/>
      <c r="B11" s="30" t="s">
        <v>12</v>
      </c>
      <c r="C11" s="6" t="s">
        <v>4</v>
      </c>
      <c r="D11" s="7"/>
      <c r="E11" s="7">
        <v>22922.162209999999</v>
      </c>
      <c r="F11" s="7">
        <f t="shared" ref="F11:I11" si="0">SUM(F12:F14)</f>
        <v>23500.495630000001</v>
      </c>
      <c r="G11" s="7">
        <f t="shared" si="0"/>
        <v>20445.32</v>
      </c>
      <c r="H11" s="7">
        <f t="shared" si="0"/>
        <v>20095.73</v>
      </c>
      <c r="I11" s="7">
        <f t="shared" si="0"/>
        <v>20353.5</v>
      </c>
      <c r="J11" s="15">
        <f t="shared" ref="J11:J38" si="1">SUM(E11:I11)</f>
        <v>107317.20784</v>
      </c>
    </row>
    <row r="12" spans="1:10" ht="15.75" x14ac:dyDescent="0.25">
      <c r="A12" s="32"/>
      <c r="B12" s="24"/>
      <c r="C12" s="6" t="s">
        <v>5</v>
      </c>
      <c r="D12" s="8"/>
      <c r="E12" s="8">
        <v>337.4</v>
      </c>
      <c r="F12" s="8">
        <f t="shared" ref="F12:I14" si="2">SUM(F16+F20+F28+F32+F36)</f>
        <v>316.02</v>
      </c>
      <c r="G12" s="8">
        <f t="shared" si="2"/>
        <v>14.42</v>
      </c>
      <c r="H12" s="8">
        <f t="shared" si="2"/>
        <v>4.7300000000000004</v>
      </c>
      <c r="I12" s="8">
        <f t="shared" si="2"/>
        <v>15.1</v>
      </c>
      <c r="J12" s="16">
        <f t="shared" si="1"/>
        <v>687.67</v>
      </c>
    </row>
    <row r="13" spans="1:10" ht="15.75" x14ac:dyDescent="0.25">
      <c r="A13" s="32"/>
      <c r="B13" s="24"/>
      <c r="C13" s="6" t="s">
        <v>6</v>
      </c>
      <c r="D13" s="8"/>
      <c r="E13" s="8">
        <v>2747.37</v>
      </c>
      <c r="F13" s="8">
        <f t="shared" si="2"/>
        <v>1887.2350000000001</v>
      </c>
      <c r="G13" s="8">
        <f t="shared" si="2"/>
        <v>1844.6</v>
      </c>
      <c r="H13" s="8">
        <f t="shared" si="2"/>
        <v>1844.9</v>
      </c>
      <c r="I13" s="8">
        <f t="shared" si="2"/>
        <v>2538</v>
      </c>
      <c r="J13" s="16">
        <f t="shared" si="1"/>
        <v>10862.105</v>
      </c>
    </row>
    <row r="14" spans="1:10" ht="32.25" customHeight="1" x14ac:dyDescent="0.25">
      <c r="A14" s="33"/>
      <c r="B14" s="24"/>
      <c r="C14" s="9" t="s">
        <v>7</v>
      </c>
      <c r="D14" s="10"/>
      <c r="E14" s="8">
        <v>19837.392210000002</v>
      </c>
      <c r="F14" s="8">
        <f t="shared" si="2"/>
        <v>21297.24063</v>
      </c>
      <c r="G14" s="8">
        <f t="shared" si="2"/>
        <v>18586.3</v>
      </c>
      <c r="H14" s="8">
        <f t="shared" si="2"/>
        <v>18246.099999999999</v>
      </c>
      <c r="I14" s="8">
        <f t="shared" si="2"/>
        <v>17800.400000000001</v>
      </c>
      <c r="J14" s="8">
        <f t="shared" si="1"/>
        <v>95767.432839999994</v>
      </c>
    </row>
    <row r="15" spans="1:10" ht="20.25" customHeight="1" x14ac:dyDescent="0.25">
      <c r="A15" s="23">
        <v>1</v>
      </c>
      <c r="B15" s="30" t="s">
        <v>14</v>
      </c>
      <c r="C15" s="6" t="s">
        <v>4</v>
      </c>
      <c r="D15" s="7"/>
      <c r="E15" s="7">
        <v>18.7</v>
      </c>
      <c r="F15" s="7">
        <f>SUM(F16+F17+F18)</f>
        <v>5.7</v>
      </c>
      <c r="G15" s="7">
        <f>SUM(G16+G17+G18)</f>
        <v>5.15</v>
      </c>
      <c r="H15" s="7">
        <f>SUM(H16+H17+H18)</f>
        <v>1.69</v>
      </c>
      <c r="I15" s="7">
        <f>SUM(I16+I17+I18)</f>
        <v>18.600000000000001</v>
      </c>
      <c r="J15" s="7">
        <f t="shared" si="1"/>
        <v>49.84</v>
      </c>
    </row>
    <row r="16" spans="1:10" ht="18" customHeight="1" x14ac:dyDescent="0.25">
      <c r="A16" s="23"/>
      <c r="B16" s="30"/>
      <c r="C16" s="6" t="s">
        <v>5</v>
      </c>
      <c r="D16" s="8"/>
      <c r="E16" s="8">
        <v>6.7</v>
      </c>
      <c r="F16" s="8">
        <v>0.7</v>
      </c>
      <c r="G16" s="8">
        <v>5.15</v>
      </c>
      <c r="H16" s="8">
        <v>1.69</v>
      </c>
      <c r="I16" s="8">
        <v>8.6</v>
      </c>
      <c r="J16" s="8">
        <f t="shared" si="1"/>
        <v>22.84</v>
      </c>
    </row>
    <row r="17" spans="1:10" ht="19.5" customHeight="1" x14ac:dyDescent="0.25">
      <c r="A17" s="23"/>
      <c r="B17" s="30"/>
      <c r="C17" s="6" t="s">
        <v>6</v>
      </c>
      <c r="D17" s="8"/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f t="shared" si="1"/>
        <v>0</v>
      </c>
    </row>
    <row r="18" spans="1:10" ht="29.25" customHeight="1" x14ac:dyDescent="0.25">
      <c r="A18" s="23"/>
      <c r="B18" s="30"/>
      <c r="C18" s="9" t="s">
        <v>7</v>
      </c>
      <c r="D18" s="10"/>
      <c r="E18" s="8">
        <v>12</v>
      </c>
      <c r="F18" s="8">
        <v>5</v>
      </c>
      <c r="G18" s="8">
        <v>0</v>
      </c>
      <c r="H18" s="8">
        <v>0</v>
      </c>
      <c r="I18" s="8">
        <v>10</v>
      </c>
      <c r="J18" s="8">
        <f t="shared" si="1"/>
        <v>27</v>
      </c>
    </row>
    <row r="19" spans="1:10" ht="15.75" x14ac:dyDescent="0.25">
      <c r="A19" s="23" t="s">
        <v>9</v>
      </c>
      <c r="B19" s="24" t="s">
        <v>15</v>
      </c>
      <c r="C19" s="6" t="s">
        <v>4</v>
      </c>
      <c r="D19" s="8"/>
      <c r="E19" s="8">
        <v>22514.572209999998</v>
      </c>
      <c r="F19" s="8">
        <f>SUM(F20+F21+F22)</f>
        <v>22897.855629999998</v>
      </c>
      <c r="G19" s="8">
        <f>SUM(G20+G21+G22)</f>
        <v>20440.169999999998</v>
      </c>
      <c r="H19" s="8">
        <f>SUM(H20+H21+H22)</f>
        <v>20094.039999999997</v>
      </c>
      <c r="I19" s="8">
        <f>SUM(I20+I21+I22)</f>
        <v>20334.900000000001</v>
      </c>
      <c r="J19" s="16">
        <f t="shared" si="1"/>
        <v>106281.53784</v>
      </c>
    </row>
    <row r="20" spans="1:10" ht="15.75" x14ac:dyDescent="0.25">
      <c r="A20" s="23"/>
      <c r="B20" s="24"/>
      <c r="C20" s="6" t="s">
        <v>5</v>
      </c>
      <c r="D20" s="8"/>
      <c r="E20" s="8">
        <v>4.9000000000000004</v>
      </c>
      <c r="F20" s="8">
        <v>1.42</v>
      </c>
      <c r="G20" s="8">
        <v>9.27</v>
      </c>
      <c r="H20" s="8">
        <v>3.04</v>
      </c>
      <c r="I20" s="8">
        <v>6.5</v>
      </c>
      <c r="J20" s="8">
        <f t="shared" si="1"/>
        <v>25.13</v>
      </c>
    </row>
    <row r="21" spans="1:10" ht="15.75" x14ac:dyDescent="0.25">
      <c r="A21" s="23"/>
      <c r="B21" s="24"/>
      <c r="C21" s="6" t="s">
        <v>6</v>
      </c>
      <c r="D21" s="8"/>
      <c r="E21" s="8">
        <v>2684.5</v>
      </c>
      <c r="F21" s="8">
        <v>1854.4</v>
      </c>
      <c r="G21" s="8">
        <v>1844.6</v>
      </c>
      <c r="H21" s="8">
        <v>1844.9</v>
      </c>
      <c r="I21" s="8">
        <v>2538</v>
      </c>
      <c r="J21" s="8">
        <f t="shared" si="1"/>
        <v>10766.4</v>
      </c>
    </row>
    <row r="22" spans="1:10" ht="29.25" customHeight="1" x14ac:dyDescent="0.25">
      <c r="A22" s="23"/>
      <c r="B22" s="24"/>
      <c r="C22" s="9" t="s">
        <v>7</v>
      </c>
      <c r="D22" s="10"/>
      <c r="E22" s="8">
        <v>19825.172210000001</v>
      </c>
      <c r="F22" s="8">
        <v>21042.035629999998</v>
      </c>
      <c r="G22" s="8">
        <v>18586.3</v>
      </c>
      <c r="H22" s="8">
        <v>18246.099999999999</v>
      </c>
      <c r="I22" s="8">
        <v>17790.400000000001</v>
      </c>
      <c r="J22" s="8">
        <f t="shared" si="1"/>
        <v>95490.007840000006</v>
      </c>
    </row>
    <row r="23" spans="1:10" ht="15.75" customHeight="1" x14ac:dyDescent="0.25">
      <c r="A23" s="17">
        <v>3</v>
      </c>
      <c r="B23" s="20" t="s">
        <v>21</v>
      </c>
      <c r="C23" s="6" t="s">
        <v>4</v>
      </c>
      <c r="D23" s="10"/>
      <c r="E23" s="8">
        <v>63.09</v>
      </c>
      <c r="F23" s="8">
        <v>0</v>
      </c>
      <c r="G23" s="8">
        <v>0</v>
      </c>
      <c r="H23" s="8">
        <v>0</v>
      </c>
      <c r="I23" s="8">
        <v>0</v>
      </c>
      <c r="J23" s="8">
        <f t="shared" si="1"/>
        <v>63.09</v>
      </c>
    </row>
    <row r="24" spans="1:10" ht="19.5" customHeight="1" x14ac:dyDescent="0.25">
      <c r="A24" s="18"/>
      <c r="B24" s="21"/>
      <c r="C24" s="6" t="s">
        <v>5</v>
      </c>
      <c r="D24" s="10"/>
      <c r="E24" s="8"/>
      <c r="F24" s="8"/>
      <c r="G24" s="8"/>
      <c r="H24" s="8"/>
      <c r="I24" s="8"/>
      <c r="J24" s="8"/>
    </row>
    <row r="25" spans="1:10" ht="18" customHeight="1" x14ac:dyDescent="0.25">
      <c r="A25" s="18"/>
      <c r="B25" s="21"/>
      <c r="C25" s="6" t="s">
        <v>6</v>
      </c>
      <c r="D25" s="10"/>
      <c r="E25" s="8">
        <v>62.87</v>
      </c>
      <c r="F25" s="8">
        <v>0</v>
      </c>
      <c r="G25" s="8">
        <v>0</v>
      </c>
      <c r="H25" s="8">
        <v>0</v>
      </c>
      <c r="I25" s="8">
        <v>0</v>
      </c>
      <c r="J25" s="8">
        <v>62.87</v>
      </c>
    </row>
    <row r="26" spans="1:10" ht="31.5" customHeight="1" x14ac:dyDescent="0.25">
      <c r="A26" s="19"/>
      <c r="B26" s="22"/>
      <c r="C26" s="9" t="s">
        <v>7</v>
      </c>
      <c r="D26" s="10"/>
      <c r="E26" s="8">
        <v>0.22</v>
      </c>
      <c r="F26" s="8">
        <v>0</v>
      </c>
      <c r="G26" s="8">
        <v>0</v>
      </c>
      <c r="H26" s="8">
        <v>0</v>
      </c>
      <c r="I26" s="8">
        <v>0</v>
      </c>
      <c r="J26" s="8">
        <v>0.22</v>
      </c>
    </row>
    <row r="27" spans="1:10" ht="15.75" x14ac:dyDescent="0.25">
      <c r="A27" s="23" t="s">
        <v>20</v>
      </c>
      <c r="B27" s="24" t="s">
        <v>19</v>
      </c>
      <c r="C27" s="6" t="s">
        <v>4</v>
      </c>
      <c r="D27" s="8"/>
      <c r="E27" s="8">
        <v>0</v>
      </c>
      <c r="F27" s="8">
        <f t="shared" ref="F27:G27" si="3">SUM(F28:F30)</f>
        <v>33.04</v>
      </c>
      <c r="G27" s="8">
        <f t="shared" si="3"/>
        <v>0</v>
      </c>
      <c r="H27" s="8">
        <f t="shared" ref="H27:I27" si="4">SUM(H28:H30)</f>
        <v>0</v>
      </c>
      <c r="I27" s="8">
        <f t="shared" si="4"/>
        <v>0</v>
      </c>
      <c r="J27" s="8">
        <f t="shared" si="1"/>
        <v>33.04</v>
      </c>
    </row>
    <row r="28" spans="1:10" ht="15.75" x14ac:dyDescent="0.25">
      <c r="A28" s="23"/>
      <c r="B28" s="24"/>
      <c r="C28" s="6" t="s">
        <v>5</v>
      </c>
      <c r="D28" s="8"/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f t="shared" si="1"/>
        <v>0</v>
      </c>
    </row>
    <row r="29" spans="1:10" ht="15.75" x14ac:dyDescent="0.25">
      <c r="A29" s="23"/>
      <c r="B29" s="24"/>
      <c r="C29" s="6" t="s">
        <v>6</v>
      </c>
      <c r="D29" s="8"/>
      <c r="E29" s="8">
        <v>0</v>
      </c>
      <c r="F29" s="8">
        <v>32.835000000000001</v>
      </c>
      <c r="G29" s="8">
        <v>0</v>
      </c>
      <c r="H29" s="8">
        <v>0</v>
      </c>
      <c r="I29" s="8">
        <v>0</v>
      </c>
      <c r="J29" s="8">
        <f t="shared" si="1"/>
        <v>32.835000000000001</v>
      </c>
    </row>
    <row r="30" spans="1:10" ht="30.75" customHeight="1" x14ac:dyDescent="0.25">
      <c r="A30" s="23"/>
      <c r="B30" s="24"/>
      <c r="C30" s="9" t="s">
        <v>7</v>
      </c>
      <c r="D30" s="10"/>
      <c r="E30" s="8">
        <v>0</v>
      </c>
      <c r="F30" s="8">
        <v>0.20499999999999999</v>
      </c>
      <c r="G30" s="8">
        <v>0</v>
      </c>
      <c r="H30" s="8">
        <v>0</v>
      </c>
      <c r="I30" s="8">
        <v>0</v>
      </c>
      <c r="J30" s="8">
        <f t="shared" si="1"/>
        <v>0.20499999999999999</v>
      </c>
    </row>
    <row r="31" spans="1:10" ht="14.25" customHeight="1" x14ac:dyDescent="0.25">
      <c r="A31" s="23" t="s">
        <v>10</v>
      </c>
      <c r="B31" s="24" t="s">
        <v>16</v>
      </c>
      <c r="C31" s="11" t="s">
        <v>4</v>
      </c>
      <c r="D31" s="8"/>
      <c r="E31" s="8">
        <v>0</v>
      </c>
      <c r="F31" s="8">
        <v>313.89999999999998</v>
      </c>
      <c r="G31" s="8">
        <f>SUM(G32+G33+G34)</f>
        <v>0</v>
      </c>
      <c r="H31" s="8">
        <f t="shared" ref="H31:I31" si="5">SUM(H32+H33+H34)</f>
        <v>0</v>
      </c>
      <c r="I31" s="8">
        <f t="shared" si="5"/>
        <v>0</v>
      </c>
      <c r="J31" s="8">
        <f t="shared" si="1"/>
        <v>313.89999999999998</v>
      </c>
    </row>
    <row r="32" spans="1:10" ht="17.25" customHeight="1" x14ac:dyDescent="0.25">
      <c r="A32" s="23"/>
      <c r="B32" s="24"/>
      <c r="C32" s="11" t="s">
        <v>5</v>
      </c>
      <c r="D32" s="8"/>
      <c r="E32" s="8">
        <v>0</v>
      </c>
      <c r="F32" s="8">
        <v>313.89999999999998</v>
      </c>
      <c r="G32" s="8">
        <v>0</v>
      </c>
      <c r="H32" s="8">
        <v>0</v>
      </c>
      <c r="I32" s="8">
        <v>0</v>
      </c>
      <c r="J32" s="8">
        <f t="shared" si="1"/>
        <v>313.89999999999998</v>
      </c>
    </row>
    <row r="33" spans="1:10" ht="16.5" customHeight="1" x14ac:dyDescent="0.25">
      <c r="A33" s="23"/>
      <c r="B33" s="24"/>
      <c r="C33" s="11" t="s">
        <v>6</v>
      </c>
      <c r="D33" s="8"/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f t="shared" si="1"/>
        <v>0</v>
      </c>
    </row>
    <row r="34" spans="1:10" ht="26.25" customHeight="1" x14ac:dyDescent="0.25">
      <c r="A34" s="23"/>
      <c r="B34" s="24"/>
      <c r="C34" s="12" t="s">
        <v>7</v>
      </c>
      <c r="D34" s="10"/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f t="shared" si="1"/>
        <v>0</v>
      </c>
    </row>
    <row r="35" spans="1:10" ht="15.75" x14ac:dyDescent="0.25">
      <c r="A35" s="17" t="s">
        <v>13</v>
      </c>
      <c r="B35" s="20" t="s">
        <v>18</v>
      </c>
      <c r="C35" s="13" t="s">
        <v>4</v>
      </c>
      <c r="D35" s="8"/>
      <c r="E35" s="8">
        <v>325.8</v>
      </c>
      <c r="F35" s="8">
        <v>250</v>
      </c>
      <c r="G35" s="8">
        <f t="shared" ref="G35" si="6">SUM(G36:G38)</f>
        <v>0</v>
      </c>
      <c r="H35" s="8">
        <f t="shared" ref="H35:I35" si="7">SUM(H36:H38)</f>
        <v>0</v>
      </c>
      <c r="I35" s="8">
        <f t="shared" si="7"/>
        <v>0</v>
      </c>
      <c r="J35" s="8">
        <f t="shared" si="1"/>
        <v>575.79999999999995</v>
      </c>
    </row>
    <row r="36" spans="1:10" ht="15.75" x14ac:dyDescent="0.25">
      <c r="A36" s="34"/>
      <c r="B36" s="36"/>
      <c r="C36" s="13" t="s">
        <v>5</v>
      </c>
      <c r="D36" s="8"/>
      <c r="E36" s="8">
        <v>325.8</v>
      </c>
      <c r="F36" s="8">
        <v>0</v>
      </c>
      <c r="G36" s="8">
        <v>0</v>
      </c>
      <c r="H36" s="8">
        <v>0</v>
      </c>
      <c r="I36" s="8">
        <v>0</v>
      </c>
      <c r="J36" s="8">
        <f t="shared" si="1"/>
        <v>325.8</v>
      </c>
    </row>
    <row r="37" spans="1:10" ht="18" customHeight="1" x14ac:dyDescent="0.25">
      <c r="A37" s="34"/>
      <c r="B37" s="36"/>
      <c r="C37" s="13" t="s">
        <v>6</v>
      </c>
      <c r="D37" s="8"/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f t="shared" si="1"/>
        <v>0</v>
      </c>
    </row>
    <row r="38" spans="1:10" ht="29.25" customHeight="1" x14ac:dyDescent="0.25">
      <c r="A38" s="35"/>
      <c r="B38" s="37"/>
      <c r="C38" s="14" t="s">
        <v>7</v>
      </c>
      <c r="D38" s="10"/>
      <c r="E38" s="8">
        <v>0</v>
      </c>
      <c r="F38" s="8">
        <v>250</v>
      </c>
      <c r="G38" s="8">
        <v>0</v>
      </c>
      <c r="H38" s="8">
        <v>0</v>
      </c>
      <c r="I38" s="8">
        <v>0</v>
      </c>
      <c r="J38" s="8">
        <f t="shared" si="1"/>
        <v>250</v>
      </c>
    </row>
  </sheetData>
  <mergeCells count="20">
    <mergeCell ref="A31:A34"/>
    <mergeCell ref="B31:B34"/>
    <mergeCell ref="A35:A38"/>
    <mergeCell ref="B35:B38"/>
    <mergeCell ref="A27:A30"/>
    <mergeCell ref="B27:B30"/>
    <mergeCell ref="A23:A26"/>
    <mergeCell ref="B23:B26"/>
    <mergeCell ref="A19:A22"/>
    <mergeCell ref="B19:B22"/>
    <mergeCell ref="E1:I3"/>
    <mergeCell ref="A5:I7"/>
    <mergeCell ref="A9:A10"/>
    <mergeCell ref="B9:B10"/>
    <mergeCell ref="C9:C10"/>
    <mergeCell ref="D9:I9"/>
    <mergeCell ref="B11:B14"/>
    <mergeCell ref="A15:A18"/>
    <mergeCell ref="B15:B18"/>
    <mergeCell ref="A11:A14"/>
  </mergeCells>
  <pageMargins left="0.70866141732283472" right="0.70866141732283472" top="0.55118110236220474" bottom="0.55118110236220474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Управление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2021-12-22T12:57:13Z</dcterms:modified>
</cp:coreProperties>
</file>