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05" yWindow="-255" windowWidth="19545" windowHeight="8160"/>
  </bookViews>
  <sheets>
    <sheet name="Лист1" sheetId="1" r:id="rId1"/>
  </sheets>
  <definedNames>
    <definedName name="_xlnm.Print_Area" localSheetId="0">Лист1!$A$1:$H$118</definedName>
  </definedNames>
  <calcPr calcId="144525"/>
</workbook>
</file>

<file path=xl/calcChain.xml><?xml version="1.0" encoding="utf-8"?>
<calcChain xmlns="http://schemas.openxmlformats.org/spreadsheetml/2006/main">
  <c r="F7" i="1" l="1"/>
  <c r="F19" i="1" l="1"/>
  <c r="E43" i="1" l="1"/>
  <c r="F43" i="1"/>
  <c r="G43" i="1"/>
  <c r="H43" i="1"/>
  <c r="D43" i="1"/>
  <c r="E31" i="1"/>
  <c r="F31" i="1"/>
  <c r="G31" i="1"/>
  <c r="H31" i="1"/>
  <c r="D31" i="1"/>
  <c r="E19" i="1"/>
  <c r="G19" i="1"/>
  <c r="H19" i="1"/>
  <c r="D19" i="1"/>
  <c r="E7" i="1"/>
  <c r="G7" i="1"/>
  <c r="H7" i="1"/>
  <c r="D7" i="1"/>
  <c r="E67" i="1"/>
  <c r="F67" i="1"/>
  <c r="G67" i="1"/>
  <c r="H67" i="1"/>
  <c r="D67" i="1"/>
  <c r="E79" i="1"/>
  <c r="F79" i="1"/>
  <c r="G79" i="1"/>
  <c r="H79" i="1"/>
  <c r="D79" i="1"/>
  <c r="D55" i="1" l="1"/>
  <c r="D113" i="1" l="1"/>
  <c r="H106" i="1" l="1"/>
  <c r="H107" i="1"/>
  <c r="H108" i="1"/>
  <c r="H109" i="1"/>
  <c r="H110" i="1"/>
  <c r="H111" i="1"/>
  <c r="H112" i="1"/>
  <c r="H113" i="1"/>
  <c r="H114" i="1"/>
  <c r="G106" i="1"/>
  <c r="G107" i="1"/>
  <c r="G108" i="1"/>
  <c r="G109" i="1"/>
  <c r="G110" i="1"/>
  <c r="G111" i="1"/>
  <c r="G112" i="1"/>
  <c r="G113" i="1"/>
  <c r="G114" i="1"/>
  <c r="F106" i="1"/>
  <c r="F107" i="1"/>
  <c r="F108" i="1"/>
  <c r="F109" i="1"/>
  <c r="F110" i="1"/>
  <c r="F111" i="1"/>
  <c r="F112" i="1"/>
  <c r="F113" i="1"/>
  <c r="F114" i="1"/>
  <c r="E106" i="1"/>
  <c r="E107" i="1"/>
  <c r="E108" i="1"/>
  <c r="E109" i="1"/>
  <c r="E110" i="1"/>
  <c r="E111" i="1"/>
  <c r="E112" i="1"/>
  <c r="E113" i="1"/>
  <c r="E114" i="1"/>
  <c r="E105" i="1"/>
  <c r="F105" i="1"/>
  <c r="G105" i="1"/>
  <c r="H105" i="1"/>
  <c r="D106" i="1"/>
  <c r="D109" i="1"/>
  <c r="D110" i="1"/>
  <c r="D111" i="1"/>
  <c r="D112" i="1"/>
  <c r="D114" i="1"/>
  <c r="D105" i="1"/>
  <c r="E91" i="1"/>
  <c r="E103" i="1" s="1"/>
  <c r="F91" i="1"/>
  <c r="F103" i="1" s="1"/>
  <c r="G91" i="1"/>
  <c r="G103" i="1" s="1"/>
  <c r="H91" i="1"/>
  <c r="H103" i="1" s="1"/>
  <c r="H58" i="1"/>
  <c r="H59" i="1"/>
  <c r="H60" i="1"/>
  <c r="H61" i="1"/>
  <c r="H62" i="1"/>
  <c r="H63" i="1"/>
  <c r="H64" i="1"/>
  <c r="H65" i="1"/>
  <c r="H66" i="1"/>
  <c r="G58" i="1"/>
  <c r="G59" i="1"/>
  <c r="G60" i="1"/>
  <c r="G61" i="1"/>
  <c r="G62" i="1"/>
  <c r="G63" i="1"/>
  <c r="G64" i="1"/>
  <c r="G65" i="1"/>
  <c r="G66" i="1"/>
  <c r="F58" i="1"/>
  <c r="F59" i="1"/>
  <c r="F60" i="1"/>
  <c r="F61" i="1"/>
  <c r="F62" i="1"/>
  <c r="F63" i="1"/>
  <c r="F64" i="1"/>
  <c r="F65" i="1"/>
  <c r="F66" i="1"/>
  <c r="E58" i="1"/>
  <c r="E59" i="1"/>
  <c r="E60" i="1"/>
  <c r="E61" i="1"/>
  <c r="E62" i="1"/>
  <c r="E63" i="1"/>
  <c r="E64" i="1"/>
  <c r="E65" i="1"/>
  <c r="E66" i="1"/>
  <c r="E57" i="1"/>
  <c r="F57" i="1"/>
  <c r="G57" i="1"/>
  <c r="H57" i="1"/>
  <c r="D58" i="1"/>
  <c r="D59" i="1"/>
  <c r="D60" i="1"/>
  <c r="D61" i="1"/>
  <c r="D62" i="1"/>
  <c r="D63" i="1"/>
  <c r="D64" i="1"/>
  <c r="D65" i="1"/>
  <c r="D66" i="1"/>
  <c r="D57" i="1"/>
  <c r="E55" i="1"/>
  <c r="F55" i="1"/>
  <c r="G55" i="1"/>
  <c r="H55" i="1"/>
  <c r="D107" i="1"/>
  <c r="D108" i="1"/>
  <c r="D91" i="1"/>
  <c r="D103" i="1" s="1"/>
</calcChain>
</file>

<file path=xl/sharedStrings.xml><?xml version="1.0" encoding="utf-8"?>
<sst xmlns="http://schemas.openxmlformats.org/spreadsheetml/2006/main" count="229" uniqueCount="46">
  <si>
    <t>в том числе в разрезе поселений</t>
  </si>
  <si>
    <t>человек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</si>
  <si>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</si>
  <si>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</si>
  <si>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</si>
  <si>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</si>
  <si>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</si>
  <si>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</si>
  <si>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</si>
  <si>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</si>
  <si>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</si>
  <si>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</si>
  <si>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</si>
  <si>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</si>
  <si>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</si>
  <si>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</si>
  <si>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</si>
  <si>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</si>
  <si>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</si>
  <si>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</si>
  <si>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</si>
  <si>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</si>
  <si>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</si>
  <si>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</si>
  <si>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</si>
  <si>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</si>
  <si>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Нолинский муниципальный район</t>
  </si>
  <si>
    <t xml:space="preserve">Медведское сельское поселение </t>
  </si>
  <si>
    <t xml:space="preserve">Перевозское сельское поселение </t>
  </si>
  <si>
    <t xml:space="preserve">Рябиновское сельское поселение </t>
  </si>
  <si>
    <t xml:space="preserve">Татауровское сельское поселение </t>
  </si>
  <si>
    <t xml:space="preserve">Шварихинское сельское поселение </t>
  </si>
  <si>
    <t xml:space="preserve">Нолинское городское поселение </t>
  </si>
  <si>
    <t xml:space="preserve">Аркульское городское поселение </t>
  </si>
  <si>
    <t xml:space="preserve">Красноярское сельское поселение </t>
  </si>
  <si>
    <t xml:space="preserve">Кырчанское сельское поселение </t>
  </si>
  <si>
    <t xml:space="preserve">Лудянское сельское поселение </t>
  </si>
  <si>
    <t xml:space="preserve">в том числе в разрезе поселений </t>
  </si>
  <si>
    <t>2022 год прогноз</t>
  </si>
  <si>
    <t xml:space="preserve"> </t>
  </si>
  <si>
    <t>тел. исполнителя (83368) 22388</t>
  </si>
  <si>
    <t>2023 год прогноз</t>
  </si>
  <si>
    <t>2020 год   отчет</t>
  </si>
  <si>
    <t>2021 год оценка</t>
  </si>
  <si>
    <t>2024 год прогноз</t>
  </si>
  <si>
    <t>Ф.И.О. исполнителя Сычева Людмила Алексеевна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</si>
</sst>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top"/>
    </xf>
    <xf numFmtId="1" fontId="1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tabSelected="1" view="pageBreakPreview" topLeftCell="A85" zoomScaleNormal="100" zoomScaleSheetLayoutView="100" workbookViewId="0">
      <selection activeCell="F102" sqref="F102"/>
    </sheetView>
  </sheetViews>
  <sheetFormatPr defaultRowHeight="15.75" x14ac:dyDescent="0.25"/>
  <cols>
    <col min="1" max="1" width="4" style="1" customWidth="1"/>
    <col min="2" max="2" width="66.57031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18</v>
      </c>
    </row>
    <row r="2" spans="1:8" ht="18.75" x14ac:dyDescent="0.3">
      <c r="A2" s="39" t="s">
        <v>13</v>
      </c>
      <c r="B2" s="39"/>
      <c r="C2" s="39"/>
      <c r="D2" s="39"/>
      <c r="E2" s="39"/>
      <c r="F2" s="39"/>
      <c r="G2" s="39"/>
      <c r="H2" s="39"/>
    </row>
    <row r="4" spans="1:8" x14ac:dyDescent="0.25">
      <c r="C4" s="19" t="s">
        <v>9</v>
      </c>
      <c r="D4" s="40" t="s">
        <v>26</v>
      </c>
      <c r="E4" s="40"/>
      <c r="F4" s="40"/>
      <c r="G4" s="40"/>
    </row>
    <row r="5" spans="1:8" x14ac:dyDescent="0.25">
      <c r="E5" s="5"/>
      <c r="F5" s="5"/>
      <c r="G5" s="5"/>
    </row>
    <row r="6" spans="1:8" s="8" customFormat="1" ht="31.5" x14ac:dyDescent="0.2">
      <c r="A6" s="6"/>
      <c r="B6" s="6" t="s">
        <v>10</v>
      </c>
      <c r="C6" s="7" t="s">
        <v>25</v>
      </c>
      <c r="D6" s="7" t="s">
        <v>42</v>
      </c>
      <c r="E6" s="7" t="s">
        <v>43</v>
      </c>
      <c r="F6" s="7" t="s">
        <v>38</v>
      </c>
      <c r="G6" s="7" t="s">
        <v>41</v>
      </c>
      <c r="H6" s="7" t="s">
        <v>44</v>
      </c>
    </row>
    <row r="7" spans="1:8" s="10" customFormat="1" ht="31.5" x14ac:dyDescent="0.25">
      <c r="A7" s="6" t="s">
        <v>2</v>
      </c>
      <c r="B7" s="9" t="s">
        <v>19</v>
      </c>
      <c r="C7" s="6" t="s">
        <v>1</v>
      </c>
      <c r="D7" s="6">
        <f>SUM(D9:D18)</f>
        <v>18275</v>
      </c>
      <c r="E7" s="6">
        <f t="shared" ref="E7:H7" si="0">SUM(E9:E18)</f>
        <v>17826</v>
      </c>
      <c r="F7" s="6">
        <f>SUM(F9:F18)</f>
        <v>17366</v>
      </c>
      <c r="G7" s="6">
        <f t="shared" si="0"/>
        <v>16935</v>
      </c>
      <c r="H7" s="6">
        <f t="shared" si="0"/>
        <v>16524</v>
      </c>
    </row>
    <row r="8" spans="1:8" x14ac:dyDescent="0.25">
      <c r="A8" s="11"/>
      <c r="B8" s="12" t="s">
        <v>37</v>
      </c>
      <c r="C8" s="11"/>
      <c r="D8" s="11"/>
      <c r="E8" s="11"/>
      <c r="F8" s="11"/>
      <c r="G8" s="11"/>
      <c r="H8" s="11"/>
    </row>
    <row r="9" spans="1:8" x14ac:dyDescent="0.25">
      <c r="A9" s="11"/>
      <c r="B9" s="13" t="s">
        <v>32</v>
      </c>
      <c r="C9" s="11" t="s">
        <v>1</v>
      </c>
      <c r="D9" s="26">
        <v>9520</v>
      </c>
      <c r="E9" s="26">
        <v>9386</v>
      </c>
      <c r="F9" s="26">
        <v>9248</v>
      </c>
      <c r="G9" s="26">
        <v>9118</v>
      </c>
      <c r="H9" s="26">
        <v>8968</v>
      </c>
    </row>
    <row r="10" spans="1:8" x14ac:dyDescent="0.25">
      <c r="A10" s="11"/>
      <c r="B10" s="12" t="s">
        <v>33</v>
      </c>
      <c r="C10" s="11" t="s">
        <v>1</v>
      </c>
      <c r="D10" s="26">
        <v>1643</v>
      </c>
      <c r="E10" s="26">
        <v>1598</v>
      </c>
      <c r="F10" s="26">
        <v>1576</v>
      </c>
      <c r="G10" s="26">
        <v>1556</v>
      </c>
      <c r="H10" s="26">
        <v>1531</v>
      </c>
    </row>
    <row r="11" spans="1:8" x14ac:dyDescent="0.25">
      <c r="A11" s="11"/>
      <c r="B11" s="12" t="s">
        <v>34</v>
      </c>
      <c r="C11" s="11" t="s">
        <v>1</v>
      </c>
      <c r="D11" s="27">
        <v>997</v>
      </c>
      <c r="E11" s="27">
        <v>960</v>
      </c>
      <c r="F11" s="27">
        <v>924</v>
      </c>
      <c r="G11" s="27">
        <v>886</v>
      </c>
      <c r="H11" s="27">
        <v>854</v>
      </c>
    </row>
    <row r="12" spans="1:8" x14ac:dyDescent="0.25">
      <c r="A12" s="11"/>
      <c r="B12" s="12" t="s">
        <v>35</v>
      </c>
      <c r="C12" s="11" t="s">
        <v>1</v>
      </c>
      <c r="D12" s="26">
        <v>805</v>
      </c>
      <c r="E12" s="26">
        <v>774</v>
      </c>
      <c r="F12" s="26">
        <v>726</v>
      </c>
      <c r="G12" s="26">
        <v>698</v>
      </c>
      <c r="H12" s="26">
        <v>671</v>
      </c>
    </row>
    <row r="13" spans="1:8" x14ac:dyDescent="0.25">
      <c r="A13" s="11"/>
      <c r="B13" s="12" t="s">
        <v>36</v>
      </c>
      <c r="C13" s="11" t="s">
        <v>1</v>
      </c>
      <c r="D13" s="28">
        <v>353</v>
      </c>
      <c r="E13" s="28">
        <v>340</v>
      </c>
      <c r="F13" s="28">
        <v>325</v>
      </c>
      <c r="G13" s="28">
        <v>312</v>
      </c>
      <c r="H13" s="28">
        <v>301</v>
      </c>
    </row>
    <row r="14" spans="1:8" x14ac:dyDescent="0.25">
      <c r="A14" s="11"/>
      <c r="B14" s="12" t="s">
        <v>27</v>
      </c>
      <c r="C14" s="11" t="s">
        <v>1</v>
      </c>
      <c r="D14" s="26">
        <v>1562</v>
      </c>
      <c r="E14" s="26">
        <v>1503</v>
      </c>
      <c r="F14" s="26">
        <v>1437</v>
      </c>
      <c r="G14" s="26">
        <v>1377</v>
      </c>
      <c r="H14" s="26">
        <v>1324</v>
      </c>
    </row>
    <row r="15" spans="1:8" x14ac:dyDescent="0.25">
      <c r="A15" s="11"/>
      <c r="B15" s="12" t="s">
        <v>28</v>
      </c>
      <c r="C15" s="11" t="s">
        <v>1</v>
      </c>
      <c r="D15" s="28">
        <v>755</v>
      </c>
      <c r="E15" s="26">
        <v>726</v>
      </c>
      <c r="F15" s="26">
        <v>697</v>
      </c>
      <c r="G15" s="26">
        <v>669</v>
      </c>
      <c r="H15" s="26">
        <v>644</v>
      </c>
    </row>
    <row r="16" spans="1:8" x14ac:dyDescent="0.25">
      <c r="A16" s="11"/>
      <c r="B16" s="12" t="s">
        <v>29</v>
      </c>
      <c r="C16" s="11" t="s">
        <v>1</v>
      </c>
      <c r="D16" s="29">
        <v>1253</v>
      </c>
      <c r="E16" s="28">
        <v>1205</v>
      </c>
      <c r="F16" s="28">
        <v>1154</v>
      </c>
      <c r="G16" s="28">
        <v>1106</v>
      </c>
      <c r="H16" s="28">
        <v>1064</v>
      </c>
    </row>
    <row r="17" spans="1:10" x14ac:dyDescent="0.25">
      <c r="A17" s="11"/>
      <c r="B17" s="12" t="s">
        <v>30</v>
      </c>
      <c r="C17" s="11" t="s">
        <v>1</v>
      </c>
      <c r="D17" s="26">
        <v>460</v>
      </c>
      <c r="E17" s="26">
        <v>442</v>
      </c>
      <c r="F17" s="26">
        <v>423</v>
      </c>
      <c r="G17" s="26">
        <v>404</v>
      </c>
      <c r="H17" s="26">
        <v>389</v>
      </c>
    </row>
    <row r="18" spans="1:10" x14ac:dyDescent="0.25">
      <c r="A18" s="11"/>
      <c r="B18" s="12" t="s">
        <v>31</v>
      </c>
      <c r="C18" s="11" t="s">
        <v>1</v>
      </c>
      <c r="D18" s="27">
        <v>927</v>
      </c>
      <c r="E18" s="26">
        <v>892</v>
      </c>
      <c r="F18" s="26">
        <v>856</v>
      </c>
      <c r="G18" s="26">
        <v>809</v>
      </c>
      <c r="H18" s="26">
        <v>778</v>
      </c>
    </row>
    <row r="19" spans="1:10" ht="31.5" x14ac:dyDescent="0.25">
      <c r="A19" s="6" t="s">
        <v>3</v>
      </c>
      <c r="B19" s="9" t="s">
        <v>15</v>
      </c>
      <c r="C19" s="6" t="s">
        <v>1</v>
      </c>
      <c r="D19" s="30">
        <f>SUM(D21:D30)</f>
        <v>8915</v>
      </c>
      <c r="E19" s="30">
        <f t="shared" ref="E19:H19" si="1">SUM(E21:E30)</f>
        <v>8873</v>
      </c>
      <c r="F19" s="31">
        <f>SUM(F21:F30)</f>
        <v>8846</v>
      </c>
      <c r="G19" s="30">
        <f t="shared" si="1"/>
        <v>8827</v>
      </c>
      <c r="H19" s="30">
        <f t="shared" si="1"/>
        <v>8803</v>
      </c>
    </row>
    <row r="20" spans="1:10" x14ac:dyDescent="0.25">
      <c r="A20" s="11"/>
      <c r="B20" s="12" t="s">
        <v>0</v>
      </c>
      <c r="C20" s="11"/>
      <c r="D20" s="32"/>
      <c r="E20" s="32"/>
      <c r="F20" s="32"/>
      <c r="G20" s="32"/>
      <c r="H20" s="32"/>
      <c r="J20" s="23"/>
    </row>
    <row r="21" spans="1:10" x14ac:dyDescent="0.25">
      <c r="A21" s="11"/>
      <c r="B21" s="13" t="s">
        <v>32</v>
      </c>
      <c r="C21" s="11" t="s">
        <v>1</v>
      </c>
      <c r="D21" s="33">
        <v>4646</v>
      </c>
      <c r="E21" s="33">
        <v>4633</v>
      </c>
      <c r="F21" s="33">
        <v>4627</v>
      </c>
      <c r="G21" s="33">
        <v>4624</v>
      </c>
      <c r="H21" s="33">
        <v>4613</v>
      </c>
      <c r="J21" s="5"/>
    </row>
    <row r="22" spans="1:10" x14ac:dyDescent="0.25">
      <c r="A22" s="11"/>
      <c r="B22" s="12" t="s">
        <v>33</v>
      </c>
      <c r="C22" s="11" t="s">
        <v>1</v>
      </c>
      <c r="D22" s="33">
        <v>796</v>
      </c>
      <c r="E22" s="33">
        <v>787</v>
      </c>
      <c r="F22" s="33">
        <v>784</v>
      </c>
      <c r="G22" s="33">
        <v>782</v>
      </c>
      <c r="H22" s="33">
        <v>780</v>
      </c>
      <c r="J22" s="5"/>
    </row>
    <row r="23" spans="1:10" x14ac:dyDescent="0.25">
      <c r="A23" s="11"/>
      <c r="B23" s="12" t="s">
        <v>34</v>
      </c>
      <c r="C23" s="11" t="s">
        <v>1</v>
      </c>
      <c r="D23" s="33">
        <v>448</v>
      </c>
      <c r="E23" s="33">
        <v>446</v>
      </c>
      <c r="F23" s="33">
        <v>444</v>
      </c>
      <c r="G23" s="33">
        <v>442</v>
      </c>
      <c r="H23" s="33">
        <v>441</v>
      </c>
      <c r="J23" s="5"/>
    </row>
    <row r="24" spans="1:10" x14ac:dyDescent="0.25">
      <c r="A24" s="11"/>
      <c r="B24" s="12" t="s">
        <v>35</v>
      </c>
      <c r="C24" s="11" t="s">
        <v>1</v>
      </c>
      <c r="D24" s="33">
        <v>387</v>
      </c>
      <c r="E24" s="33">
        <v>386</v>
      </c>
      <c r="F24" s="33">
        <v>384</v>
      </c>
      <c r="G24" s="33">
        <v>382</v>
      </c>
      <c r="H24" s="33">
        <v>381</v>
      </c>
      <c r="J24" s="5"/>
    </row>
    <row r="25" spans="1:10" x14ac:dyDescent="0.25">
      <c r="A25" s="11"/>
      <c r="B25" s="12" t="s">
        <v>36</v>
      </c>
      <c r="C25" s="11" t="s">
        <v>1</v>
      </c>
      <c r="D25" s="33">
        <v>177</v>
      </c>
      <c r="E25" s="33">
        <v>175</v>
      </c>
      <c r="F25" s="33">
        <v>173</v>
      </c>
      <c r="G25" s="33">
        <v>172</v>
      </c>
      <c r="H25" s="33">
        <v>171</v>
      </c>
      <c r="J25" s="5"/>
    </row>
    <row r="26" spans="1:10" x14ac:dyDescent="0.25">
      <c r="A26" s="11"/>
      <c r="B26" s="12" t="s">
        <v>27</v>
      </c>
      <c r="C26" s="11" t="s">
        <v>1</v>
      </c>
      <c r="D26" s="33">
        <v>748</v>
      </c>
      <c r="E26" s="33">
        <v>744</v>
      </c>
      <c r="F26" s="33">
        <v>741</v>
      </c>
      <c r="G26" s="33">
        <v>739</v>
      </c>
      <c r="H26" s="33">
        <v>737</v>
      </c>
      <c r="J26" s="5"/>
    </row>
    <row r="27" spans="1:10" x14ac:dyDescent="0.25">
      <c r="A27" s="11"/>
      <c r="B27" s="12" t="s">
        <v>28</v>
      </c>
      <c r="C27" s="11" t="s">
        <v>1</v>
      </c>
      <c r="D27" s="33">
        <v>366</v>
      </c>
      <c r="E27" s="33">
        <v>364</v>
      </c>
      <c r="F27" s="33">
        <v>362</v>
      </c>
      <c r="G27" s="33">
        <v>360</v>
      </c>
      <c r="H27" s="33">
        <v>359</v>
      </c>
      <c r="J27" s="5"/>
    </row>
    <row r="28" spans="1:10" x14ac:dyDescent="0.25">
      <c r="A28" s="11"/>
      <c r="B28" s="12" t="s">
        <v>29</v>
      </c>
      <c r="C28" s="11" t="s">
        <v>1</v>
      </c>
      <c r="D28" s="33">
        <v>628</v>
      </c>
      <c r="E28" s="33">
        <v>624</v>
      </c>
      <c r="F28" s="33">
        <v>621</v>
      </c>
      <c r="G28" s="33">
        <v>619</v>
      </c>
      <c r="H28" s="33">
        <v>617</v>
      </c>
      <c r="J28" s="5"/>
    </row>
    <row r="29" spans="1:10" x14ac:dyDescent="0.25">
      <c r="A29" s="11"/>
      <c r="B29" s="12" t="s">
        <v>30</v>
      </c>
      <c r="C29" s="11" t="s">
        <v>1</v>
      </c>
      <c r="D29" s="33">
        <v>247</v>
      </c>
      <c r="E29" s="33">
        <v>245</v>
      </c>
      <c r="F29" s="33">
        <v>243</v>
      </c>
      <c r="G29" s="33">
        <v>242</v>
      </c>
      <c r="H29" s="33">
        <v>241</v>
      </c>
      <c r="J29" s="5"/>
    </row>
    <row r="30" spans="1:10" x14ac:dyDescent="0.25">
      <c r="A30" s="11"/>
      <c r="B30" s="12" t="s">
        <v>31</v>
      </c>
      <c r="C30" s="11" t="s">
        <v>1</v>
      </c>
      <c r="D30" s="33">
        <v>472</v>
      </c>
      <c r="E30" s="33">
        <v>469</v>
      </c>
      <c r="F30" s="33">
        <v>467</v>
      </c>
      <c r="G30" s="33">
        <v>465</v>
      </c>
      <c r="H30" s="33">
        <v>463</v>
      </c>
      <c r="J30" s="5"/>
    </row>
    <row r="31" spans="1:10" s="10" customFormat="1" x14ac:dyDescent="0.25">
      <c r="A31" s="6" t="s">
        <v>4</v>
      </c>
      <c r="B31" s="9" t="s">
        <v>11</v>
      </c>
      <c r="C31" s="6" t="s">
        <v>1</v>
      </c>
      <c r="D31" s="34">
        <f>SUM(D33:D42)</f>
        <v>6846</v>
      </c>
      <c r="E31" s="34">
        <f t="shared" ref="E31:H31" si="2">SUM(E33:E42)</f>
        <v>6815</v>
      </c>
      <c r="F31" s="34">
        <f t="shared" si="2"/>
        <v>6787</v>
      </c>
      <c r="G31" s="34">
        <f t="shared" si="2"/>
        <v>6752</v>
      </c>
      <c r="H31" s="34">
        <f t="shared" si="2"/>
        <v>6724</v>
      </c>
      <c r="J31" s="22"/>
    </row>
    <row r="32" spans="1:10" x14ac:dyDescent="0.25">
      <c r="A32" s="11"/>
      <c r="B32" s="12" t="s">
        <v>37</v>
      </c>
      <c r="C32" s="11"/>
      <c r="D32" s="32"/>
      <c r="E32" s="32"/>
      <c r="F32" s="32"/>
      <c r="G32" s="32"/>
      <c r="H32" s="32"/>
    </row>
    <row r="33" spans="1:8" x14ac:dyDescent="0.25">
      <c r="A33" s="11"/>
      <c r="B33" s="13" t="s">
        <v>32</v>
      </c>
      <c r="C33" s="11" t="s">
        <v>1</v>
      </c>
      <c r="D33" s="33">
        <v>4013</v>
      </c>
      <c r="E33" s="33">
        <v>4004</v>
      </c>
      <c r="F33" s="33">
        <v>3996</v>
      </c>
      <c r="G33" s="33">
        <v>3984</v>
      </c>
      <c r="H33" s="33">
        <v>3976</v>
      </c>
    </row>
    <row r="34" spans="1:8" x14ac:dyDescent="0.25">
      <c r="A34" s="11"/>
      <c r="B34" s="12" t="s">
        <v>33</v>
      </c>
      <c r="C34" s="11" t="s">
        <v>1</v>
      </c>
      <c r="D34" s="33">
        <v>604</v>
      </c>
      <c r="E34" s="33">
        <v>600</v>
      </c>
      <c r="F34" s="33">
        <v>594</v>
      </c>
      <c r="G34" s="33">
        <v>587</v>
      </c>
      <c r="H34" s="33">
        <v>584</v>
      </c>
    </row>
    <row r="35" spans="1:8" x14ac:dyDescent="0.25">
      <c r="A35" s="11"/>
      <c r="B35" s="12" t="s">
        <v>34</v>
      </c>
      <c r="C35" s="11" t="s">
        <v>1</v>
      </c>
      <c r="D35" s="33">
        <v>305</v>
      </c>
      <c r="E35" s="33">
        <v>303</v>
      </c>
      <c r="F35" s="33">
        <v>302</v>
      </c>
      <c r="G35" s="33">
        <v>299</v>
      </c>
      <c r="H35" s="33">
        <v>295</v>
      </c>
    </row>
    <row r="36" spans="1:8" x14ac:dyDescent="0.25">
      <c r="A36" s="11"/>
      <c r="B36" s="12" t="s">
        <v>35</v>
      </c>
      <c r="C36" s="11" t="s">
        <v>1</v>
      </c>
      <c r="D36" s="33">
        <v>191</v>
      </c>
      <c r="E36" s="33">
        <v>188</v>
      </c>
      <c r="F36" s="33">
        <v>184</v>
      </c>
      <c r="G36" s="33">
        <v>181</v>
      </c>
      <c r="H36" s="33">
        <v>177</v>
      </c>
    </row>
    <row r="37" spans="1:8" x14ac:dyDescent="0.25">
      <c r="A37" s="11"/>
      <c r="B37" s="12" t="s">
        <v>36</v>
      </c>
      <c r="C37" s="11" t="s">
        <v>1</v>
      </c>
      <c r="D37" s="33">
        <v>94</v>
      </c>
      <c r="E37" s="33">
        <v>92</v>
      </c>
      <c r="F37" s="33">
        <v>91</v>
      </c>
      <c r="G37" s="33">
        <v>89</v>
      </c>
      <c r="H37" s="33">
        <v>87</v>
      </c>
    </row>
    <row r="38" spans="1:8" x14ac:dyDescent="0.25">
      <c r="A38" s="11"/>
      <c r="B38" s="12" t="s">
        <v>27</v>
      </c>
      <c r="C38" s="11" t="s">
        <v>1</v>
      </c>
      <c r="D38" s="33">
        <v>493</v>
      </c>
      <c r="E38" s="33">
        <v>490</v>
      </c>
      <c r="F38" s="33">
        <v>489</v>
      </c>
      <c r="G38" s="33">
        <v>487</v>
      </c>
      <c r="H38" s="33">
        <v>486</v>
      </c>
    </row>
    <row r="39" spans="1:8" x14ac:dyDescent="0.25">
      <c r="A39" s="11"/>
      <c r="B39" s="12" t="s">
        <v>28</v>
      </c>
      <c r="C39" s="11" t="s">
        <v>1</v>
      </c>
      <c r="D39" s="33">
        <v>268</v>
      </c>
      <c r="E39" s="33">
        <v>266</v>
      </c>
      <c r="F39" s="33">
        <v>261</v>
      </c>
      <c r="G39" s="33">
        <v>258</v>
      </c>
      <c r="H39" s="33">
        <v>257</v>
      </c>
    </row>
    <row r="40" spans="1:8" x14ac:dyDescent="0.25">
      <c r="A40" s="11"/>
      <c r="B40" s="12" t="s">
        <v>29</v>
      </c>
      <c r="C40" s="11" t="s">
        <v>1</v>
      </c>
      <c r="D40" s="33">
        <v>312</v>
      </c>
      <c r="E40" s="33">
        <v>310</v>
      </c>
      <c r="F40" s="33">
        <v>309</v>
      </c>
      <c r="G40" s="33">
        <v>308</v>
      </c>
      <c r="H40" s="33">
        <v>306</v>
      </c>
    </row>
    <row r="41" spans="1:8" x14ac:dyDescent="0.25">
      <c r="A41" s="11"/>
      <c r="B41" s="12" t="s">
        <v>30</v>
      </c>
      <c r="C41" s="11" t="s">
        <v>1</v>
      </c>
      <c r="D41" s="33">
        <v>195</v>
      </c>
      <c r="E41" s="33">
        <v>194</v>
      </c>
      <c r="F41" s="33">
        <v>194</v>
      </c>
      <c r="G41" s="33">
        <v>193</v>
      </c>
      <c r="H41" s="33">
        <v>192</v>
      </c>
    </row>
    <row r="42" spans="1:8" x14ac:dyDescent="0.25">
      <c r="A42" s="11"/>
      <c r="B42" s="12" t="s">
        <v>31</v>
      </c>
      <c r="C42" s="11" t="s">
        <v>1</v>
      </c>
      <c r="D42" s="33">
        <v>371</v>
      </c>
      <c r="E42" s="33">
        <v>368</v>
      </c>
      <c r="F42" s="33">
        <v>367</v>
      </c>
      <c r="G42" s="33">
        <v>366</v>
      </c>
      <c r="H42" s="33">
        <v>364</v>
      </c>
    </row>
    <row r="43" spans="1:8" s="10" customFormat="1" ht="31.5" x14ac:dyDescent="0.25">
      <c r="A43" s="6"/>
      <c r="B43" s="9" t="s">
        <v>23</v>
      </c>
      <c r="C43" s="6"/>
      <c r="D43" s="34">
        <f>SUM(D45:D54)</f>
        <v>3818</v>
      </c>
      <c r="E43" s="34">
        <f t="shared" ref="E43:H43" si="3">SUM(E45:E54)</f>
        <v>3753</v>
      </c>
      <c r="F43" s="34">
        <f t="shared" si="3"/>
        <v>3749</v>
      </c>
      <c r="G43" s="34">
        <f t="shared" si="3"/>
        <v>3741</v>
      </c>
      <c r="H43" s="34">
        <f t="shared" si="3"/>
        <v>3729</v>
      </c>
    </row>
    <row r="44" spans="1:8" x14ac:dyDescent="0.25">
      <c r="A44" s="11"/>
      <c r="B44" s="12" t="s">
        <v>37</v>
      </c>
      <c r="C44" s="11"/>
      <c r="D44" s="20"/>
      <c r="E44" s="20"/>
      <c r="F44" s="20"/>
      <c r="G44" s="20"/>
      <c r="H44" s="20"/>
    </row>
    <row r="45" spans="1:8" x14ac:dyDescent="0.25">
      <c r="A45" s="11"/>
      <c r="B45" s="13" t="s">
        <v>32</v>
      </c>
      <c r="C45" s="11" t="s">
        <v>1</v>
      </c>
      <c r="D45" s="33">
        <v>2053</v>
      </c>
      <c r="E45" s="33">
        <v>2020</v>
      </c>
      <c r="F45" s="33">
        <v>2019</v>
      </c>
      <c r="G45" s="33">
        <v>2017</v>
      </c>
      <c r="H45" s="33">
        <v>2012</v>
      </c>
    </row>
    <row r="46" spans="1:8" x14ac:dyDescent="0.25">
      <c r="A46" s="11"/>
      <c r="B46" s="12" t="s">
        <v>33</v>
      </c>
      <c r="C46" s="11" t="s">
        <v>1</v>
      </c>
      <c r="D46" s="33">
        <v>297</v>
      </c>
      <c r="E46" s="33">
        <v>292</v>
      </c>
      <c r="F46" s="33">
        <v>291</v>
      </c>
      <c r="G46" s="33">
        <v>290</v>
      </c>
      <c r="H46" s="33">
        <v>289</v>
      </c>
    </row>
    <row r="47" spans="1:8" x14ac:dyDescent="0.25">
      <c r="A47" s="11"/>
      <c r="B47" s="12" t="s">
        <v>34</v>
      </c>
      <c r="C47" s="11" t="s">
        <v>1</v>
      </c>
      <c r="D47" s="33">
        <v>209</v>
      </c>
      <c r="E47" s="33">
        <v>205</v>
      </c>
      <c r="F47" s="33">
        <v>205</v>
      </c>
      <c r="G47" s="33">
        <v>205</v>
      </c>
      <c r="H47" s="33">
        <v>204</v>
      </c>
    </row>
    <row r="48" spans="1:8" x14ac:dyDescent="0.25">
      <c r="A48" s="11"/>
      <c r="B48" s="12" t="s">
        <v>35</v>
      </c>
      <c r="C48" s="11" t="s">
        <v>1</v>
      </c>
      <c r="D48" s="33">
        <v>106</v>
      </c>
      <c r="E48" s="33">
        <v>104</v>
      </c>
      <c r="F48" s="33">
        <v>104</v>
      </c>
      <c r="G48" s="33">
        <v>103</v>
      </c>
      <c r="H48" s="33">
        <v>102</v>
      </c>
    </row>
    <row r="49" spans="1:8" x14ac:dyDescent="0.25">
      <c r="A49" s="11"/>
      <c r="B49" s="12" t="s">
        <v>36</v>
      </c>
      <c r="C49" s="11" t="s">
        <v>1</v>
      </c>
      <c r="D49" s="33">
        <v>62</v>
      </c>
      <c r="E49" s="33">
        <v>60</v>
      </c>
      <c r="F49" s="33">
        <v>59</v>
      </c>
      <c r="G49" s="33">
        <v>59</v>
      </c>
      <c r="H49" s="33">
        <v>58</v>
      </c>
    </row>
    <row r="50" spans="1:8" x14ac:dyDescent="0.25">
      <c r="A50" s="11"/>
      <c r="B50" s="12" t="s">
        <v>27</v>
      </c>
      <c r="C50" s="11" t="s">
        <v>1</v>
      </c>
      <c r="D50" s="33">
        <v>369</v>
      </c>
      <c r="E50" s="33">
        <v>363</v>
      </c>
      <c r="F50" s="33">
        <v>363</v>
      </c>
      <c r="G50" s="33">
        <v>362</v>
      </c>
      <c r="H50" s="33">
        <v>362</v>
      </c>
    </row>
    <row r="51" spans="1:8" x14ac:dyDescent="0.25">
      <c r="A51" s="11"/>
      <c r="B51" s="12" t="s">
        <v>28</v>
      </c>
      <c r="C51" s="11" t="s">
        <v>1</v>
      </c>
      <c r="D51" s="33">
        <v>191</v>
      </c>
      <c r="E51" s="33">
        <v>188</v>
      </c>
      <c r="F51" s="33">
        <v>188</v>
      </c>
      <c r="G51" s="33">
        <v>187</v>
      </c>
      <c r="H51" s="33">
        <v>187</v>
      </c>
    </row>
    <row r="52" spans="1:8" x14ac:dyDescent="0.25">
      <c r="A52" s="11"/>
      <c r="B52" s="12" t="s">
        <v>29</v>
      </c>
      <c r="C52" s="11" t="s">
        <v>1</v>
      </c>
      <c r="D52" s="33">
        <v>219</v>
      </c>
      <c r="E52" s="33">
        <v>215</v>
      </c>
      <c r="F52" s="33">
        <v>215</v>
      </c>
      <c r="G52" s="33">
        <v>214</v>
      </c>
      <c r="H52" s="33">
        <v>213</v>
      </c>
    </row>
    <row r="53" spans="1:8" x14ac:dyDescent="0.25">
      <c r="A53" s="11"/>
      <c r="B53" s="12" t="s">
        <v>30</v>
      </c>
      <c r="C53" s="11" t="s">
        <v>1</v>
      </c>
      <c r="D53" s="33">
        <v>96</v>
      </c>
      <c r="E53" s="33">
        <v>94</v>
      </c>
      <c r="F53" s="33">
        <v>93</v>
      </c>
      <c r="G53" s="33">
        <v>93</v>
      </c>
      <c r="H53" s="33">
        <v>92</v>
      </c>
    </row>
    <row r="54" spans="1:8" x14ac:dyDescent="0.25">
      <c r="A54" s="11"/>
      <c r="B54" s="12" t="s">
        <v>31</v>
      </c>
      <c r="C54" s="11" t="s">
        <v>1</v>
      </c>
      <c r="D54" s="33">
        <v>216</v>
      </c>
      <c r="E54" s="33">
        <v>212</v>
      </c>
      <c r="F54" s="33">
        <v>212</v>
      </c>
      <c r="G54" s="33">
        <v>211</v>
      </c>
      <c r="H54" s="33">
        <v>210</v>
      </c>
    </row>
    <row r="55" spans="1:8" s="10" customFormat="1" x14ac:dyDescent="0.25">
      <c r="A55" s="6" t="s">
        <v>5</v>
      </c>
      <c r="B55" s="9" t="s">
        <v>24</v>
      </c>
      <c r="C55" s="6" t="s">
        <v>1</v>
      </c>
      <c r="D55" s="34">
        <f>D7-D67</f>
        <v>12066</v>
      </c>
      <c r="E55" s="34">
        <f>E7-E67</f>
        <v>11729</v>
      </c>
      <c r="F55" s="34">
        <f>F7-F67</f>
        <v>11289</v>
      </c>
      <c r="G55" s="34">
        <f>G7-G67</f>
        <v>10867</v>
      </c>
      <c r="H55" s="34">
        <f>H7-H67</f>
        <v>10469</v>
      </c>
    </row>
    <row r="56" spans="1:8" x14ac:dyDescent="0.25">
      <c r="A56" s="11"/>
      <c r="B56" s="12" t="s">
        <v>37</v>
      </c>
      <c r="C56" s="11"/>
      <c r="D56" s="32"/>
      <c r="E56" s="32"/>
      <c r="F56" s="32"/>
      <c r="G56" s="32"/>
      <c r="H56" s="32"/>
    </row>
    <row r="57" spans="1:8" x14ac:dyDescent="0.25">
      <c r="A57" s="11"/>
      <c r="B57" s="13" t="s">
        <v>32</v>
      </c>
      <c r="C57" s="11" t="s">
        <v>1</v>
      </c>
      <c r="D57" s="33">
        <f t="shared" ref="D57:H66" si="4">D9-D69</f>
        <v>5505</v>
      </c>
      <c r="E57" s="33">
        <f t="shared" si="4"/>
        <v>5445</v>
      </c>
      <c r="F57" s="33">
        <f t="shared" si="4"/>
        <v>5312</v>
      </c>
      <c r="G57" s="33">
        <f t="shared" si="4"/>
        <v>5180</v>
      </c>
      <c r="H57" s="33">
        <f t="shared" si="4"/>
        <v>5032</v>
      </c>
    </row>
    <row r="58" spans="1:8" x14ac:dyDescent="0.25">
      <c r="A58" s="11"/>
      <c r="B58" s="12" t="s">
        <v>33</v>
      </c>
      <c r="C58" s="11" t="s">
        <v>1</v>
      </c>
      <c r="D58" s="33">
        <f t="shared" si="4"/>
        <v>1289</v>
      </c>
      <c r="E58" s="33">
        <f t="shared" si="4"/>
        <v>1250</v>
      </c>
      <c r="F58" s="33">
        <f t="shared" si="4"/>
        <v>1231</v>
      </c>
      <c r="G58" s="33">
        <f t="shared" si="4"/>
        <v>1213</v>
      </c>
      <c r="H58" s="33">
        <f t="shared" si="4"/>
        <v>1190</v>
      </c>
    </row>
    <row r="59" spans="1:8" x14ac:dyDescent="0.25">
      <c r="A59" s="11"/>
      <c r="B59" s="12" t="s">
        <v>34</v>
      </c>
      <c r="C59" s="11" t="s">
        <v>1</v>
      </c>
      <c r="D59" s="33">
        <f t="shared" si="4"/>
        <v>736</v>
      </c>
      <c r="E59" s="33">
        <f t="shared" si="4"/>
        <v>704</v>
      </c>
      <c r="F59" s="33">
        <f t="shared" si="4"/>
        <v>669</v>
      </c>
      <c r="G59" s="33">
        <f t="shared" si="4"/>
        <v>632</v>
      </c>
      <c r="H59" s="33">
        <f t="shared" si="4"/>
        <v>602</v>
      </c>
    </row>
    <row r="60" spans="1:8" x14ac:dyDescent="0.25">
      <c r="A60" s="11"/>
      <c r="B60" s="12" t="s">
        <v>35</v>
      </c>
      <c r="C60" s="11" t="s">
        <v>1</v>
      </c>
      <c r="D60" s="33">
        <f t="shared" si="4"/>
        <v>616</v>
      </c>
      <c r="E60" s="33">
        <f t="shared" si="4"/>
        <v>588</v>
      </c>
      <c r="F60" s="33">
        <f t="shared" si="4"/>
        <v>541</v>
      </c>
      <c r="G60" s="33">
        <f t="shared" si="4"/>
        <v>514</v>
      </c>
      <c r="H60" s="33">
        <f t="shared" si="4"/>
        <v>488</v>
      </c>
    </row>
    <row r="61" spans="1:8" x14ac:dyDescent="0.25">
      <c r="A61" s="11"/>
      <c r="B61" s="12" t="s">
        <v>36</v>
      </c>
      <c r="C61" s="11" t="s">
        <v>1</v>
      </c>
      <c r="D61" s="33">
        <f t="shared" si="4"/>
        <v>250</v>
      </c>
      <c r="E61" s="33">
        <f t="shared" si="4"/>
        <v>239</v>
      </c>
      <c r="F61" s="33">
        <f t="shared" si="4"/>
        <v>226</v>
      </c>
      <c r="G61" s="33">
        <f t="shared" si="4"/>
        <v>214</v>
      </c>
      <c r="H61" s="33">
        <f t="shared" si="4"/>
        <v>204</v>
      </c>
    </row>
    <row r="62" spans="1:8" x14ac:dyDescent="0.25">
      <c r="A62" s="11"/>
      <c r="B62" s="12" t="s">
        <v>27</v>
      </c>
      <c r="C62" s="11" t="s">
        <v>1</v>
      </c>
      <c r="D62" s="33">
        <f t="shared" si="4"/>
        <v>1156</v>
      </c>
      <c r="E62" s="33">
        <f t="shared" si="4"/>
        <v>1102</v>
      </c>
      <c r="F62" s="33">
        <f t="shared" si="4"/>
        <v>1038</v>
      </c>
      <c r="G62" s="33">
        <f t="shared" si="4"/>
        <v>980</v>
      </c>
      <c r="H62" s="33">
        <f t="shared" si="4"/>
        <v>928</v>
      </c>
    </row>
    <row r="63" spans="1:8" x14ac:dyDescent="0.25">
      <c r="A63" s="11"/>
      <c r="B63" s="12" t="s">
        <v>28</v>
      </c>
      <c r="C63" s="11" t="s">
        <v>1</v>
      </c>
      <c r="D63" s="33">
        <f t="shared" si="4"/>
        <v>642</v>
      </c>
      <c r="E63" s="33">
        <f t="shared" si="4"/>
        <v>616</v>
      </c>
      <c r="F63" s="33">
        <f t="shared" si="4"/>
        <v>588</v>
      </c>
      <c r="G63" s="33">
        <f t="shared" si="4"/>
        <v>561</v>
      </c>
      <c r="H63" s="33">
        <f t="shared" si="4"/>
        <v>537</v>
      </c>
    </row>
    <row r="64" spans="1:8" x14ac:dyDescent="0.25">
      <c r="A64" s="11"/>
      <c r="B64" s="12" t="s">
        <v>29</v>
      </c>
      <c r="C64" s="11" t="s">
        <v>1</v>
      </c>
      <c r="D64" s="33">
        <f t="shared" si="4"/>
        <v>971</v>
      </c>
      <c r="E64" s="33">
        <f t="shared" si="4"/>
        <v>928</v>
      </c>
      <c r="F64" s="33">
        <f t="shared" si="4"/>
        <v>878</v>
      </c>
      <c r="G64" s="33">
        <f t="shared" si="4"/>
        <v>831</v>
      </c>
      <c r="H64" s="33">
        <f t="shared" si="4"/>
        <v>790</v>
      </c>
    </row>
    <row r="65" spans="1:8" x14ac:dyDescent="0.25">
      <c r="A65" s="11"/>
      <c r="B65" s="12" t="s">
        <v>30</v>
      </c>
      <c r="C65" s="11" t="s">
        <v>1</v>
      </c>
      <c r="D65" s="33">
        <f t="shared" si="4"/>
        <v>348</v>
      </c>
      <c r="E65" s="33">
        <f t="shared" si="4"/>
        <v>333</v>
      </c>
      <c r="F65" s="33">
        <f t="shared" si="4"/>
        <v>316</v>
      </c>
      <c r="G65" s="33">
        <f t="shared" si="4"/>
        <v>298</v>
      </c>
      <c r="H65" s="33">
        <f t="shared" si="4"/>
        <v>284</v>
      </c>
    </row>
    <row r="66" spans="1:8" x14ac:dyDescent="0.25">
      <c r="A66" s="11"/>
      <c r="B66" s="12" t="s">
        <v>31</v>
      </c>
      <c r="C66" s="11" t="s">
        <v>1</v>
      </c>
      <c r="D66" s="33">
        <f t="shared" si="4"/>
        <v>553</v>
      </c>
      <c r="E66" s="33">
        <f t="shared" si="4"/>
        <v>524</v>
      </c>
      <c r="F66" s="33">
        <f t="shared" si="4"/>
        <v>490</v>
      </c>
      <c r="G66" s="33">
        <f t="shared" si="4"/>
        <v>444</v>
      </c>
      <c r="H66" s="33">
        <f t="shared" si="4"/>
        <v>414</v>
      </c>
    </row>
    <row r="67" spans="1:8" s="10" customFormat="1" ht="47.25" x14ac:dyDescent="0.25">
      <c r="A67" s="6" t="s">
        <v>6</v>
      </c>
      <c r="B67" s="9" t="s">
        <v>16</v>
      </c>
      <c r="C67" s="6"/>
      <c r="D67" s="35">
        <f>SUM(D69:D78)</f>
        <v>6209</v>
      </c>
      <c r="E67" s="35">
        <f t="shared" ref="E67:H67" si="5">SUM(E69:E78)</f>
        <v>6097</v>
      </c>
      <c r="F67" s="35">
        <f t="shared" si="5"/>
        <v>6077</v>
      </c>
      <c r="G67" s="35">
        <f t="shared" si="5"/>
        <v>6068</v>
      </c>
      <c r="H67" s="35">
        <f t="shared" si="5"/>
        <v>6055</v>
      </c>
    </row>
    <row r="68" spans="1:8" x14ac:dyDescent="0.25">
      <c r="A68" s="11"/>
      <c r="B68" s="12" t="s">
        <v>37</v>
      </c>
      <c r="C68" s="11"/>
      <c r="D68" s="32"/>
      <c r="E68" s="32"/>
      <c r="F68" s="32"/>
      <c r="G68" s="32"/>
      <c r="H68" s="32"/>
    </row>
    <row r="69" spans="1:8" x14ac:dyDescent="0.25">
      <c r="A69" s="11"/>
      <c r="B69" s="13" t="s">
        <v>32</v>
      </c>
      <c r="C69" s="11" t="s">
        <v>1</v>
      </c>
      <c r="D69" s="33">
        <v>4015</v>
      </c>
      <c r="E69" s="33">
        <v>3941</v>
      </c>
      <c r="F69" s="33">
        <v>3936</v>
      </c>
      <c r="G69" s="33">
        <v>3938</v>
      </c>
      <c r="H69" s="33">
        <v>3936</v>
      </c>
    </row>
    <row r="70" spans="1:8" x14ac:dyDescent="0.25">
      <c r="A70" s="11"/>
      <c r="B70" s="12" t="s">
        <v>33</v>
      </c>
      <c r="C70" s="11" t="s">
        <v>1</v>
      </c>
      <c r="D70" s="33">
        <v>354</v>
      </c>
      <c r="E70" s="33">
        <v>348</v>
      </c>
      <c r="F70" s="33">
        <v>345</v>
      </c>
      <c r="G70" s="33">
        <v>343</v>
      </c>
      <c r="H70" s="33">
        <v>341</v>
      </c>
    </row>
    <row r="71" spans="1:8" x14ac:dyDescent="0.25">
      <c r="A71" s="11"/>
      <c r="B71" s="12" t="s">
        <v>34</v>
      </c>
      <c r="C71" s="11" t="s">
        <v>1</v>
      </c>
      <c r="D71" s="33">
        <v>261</v>
      </c>
      <c r="E71" s="33">
        <v>256</v>
      </c>
      <c r="F71" s="33">
        <v>255</v>
      </c>
      <c r="G71" s="33">
        <v>254</v>
      </c>
      <c r="H71" s="33">
        <v>252</v>
      </c>
    </row>
    <row r="72" spans="1:8" x14ac:dyDescent="0.25">
      <c r="A72" s="11"/>
      <c r="B72" s="12" t="s">
        <v>35</v>
      </c>
      <c r="C72" s="11" t="s">
        <v>1</v>
      </c>
      <c r="D72" s="33">
        <v>189</v>
      </c>
      <c r="E72" s="33">
        <v>186</v>
      </c>
      <c r="F72" s="33">
        <v>185</v>
      </c>
      <c r="G72" s="33">
        <v>184</v>
      </c>
      <c r="H72" s="33">
        <v>183</v>
      </c>
    </row>
    <row r="73" spans="1:8" x14ac:dyDescent="0.25">
      <c r="A73" s="11"/>
      <c r="B73" s="12" t="s">
        <v>36</v>
      </c>
      <c r="C73" s="11" t="s">
        <v>1</v>
      </c>
      <c r="D73" s="33">
        <v>103</v>
      </c>
      <c r="E73" s="33">
        <v>101</v>
      </c>
      <c r="F73" s="33">
        <v>99</v>
      </c>
      <c r="G73" s="33">
        <v>98</v>
      </c>
      <c r="H73" s="33">
        <v>97</v>
      </c>
    </row>
    <row r="74" spans="1:8" x14ac:dyDescent="0.25">
      <c r="A74" s="11"/>
      <c r="B74" s="12" t="s">
        <v>27</v>
      </c>
      <c r="C74" s="11" t="s">
        <v>1</v>
      </c>
      <c r="D74" s="33">
        <v>406</v>
      </c>
      <c r="E74" s="33">
        <v>401</v>
      </c>
      <c r="F74" s="33">
        <v>399</v>
      </c>
      <c r="G74" s="33">
        <v>397</v>
      </c>
      <c r="H74" s="33">
        <v>396</v>
      </c>
    </row>
    <row r="75" spans="1:8" x14ac:dyDescent="0.25">
      <c r="A75" s="11"/>
      <c r="B75" s="12" t="s">
        <v>28</v>
      </c>
      <c r="C75" s="11" t="s">
        <v>1</v>
      </c>
      <c r="D75" s="33">
        <v>113</v>
      </c>
      <c r="E75" s="33">
        <v>110</v>
      </c>
      <c r="F75" s="33">
        <v>109</v>
      </c>
      <c r="G75" s="33">
        <v>108</v>
      </c>
      <c r="H75" s="33">
        <v>107</v>
      </c>
    </row>
    <row r="76" spans="1:8" x14ac:dyDescent="0.25">
      <c r="A76" s="11"/>
      <c r="B76" s="12" t="s">
        <v>29</v>
      </c>
      <c r="C76" s="11" t="s">
        <v>1</v>
      </c>
      <c r="D76" s="33">
        <v>282</v>
      </c>
      <c r="E76" s="33">
        <v>277</v>
      </c>
      <c r="F76" s="33">
        <v>276</v>
      </c>
      <c r="G76" s="33">
        <v>275</v>
      </c>
      <c r="H76" s="33">
        <v>274</v>
      </c>
    </row>
    <row r="77" spans="1:8" x14ac:dyDescent="0.25">
      <c r="A77" s="11"/>
      <c r="B77" s="12" t="s">
        <v>30</v>
      </c>
      <c r="C77" s="11" t="s">
        <v>1</v>
      </c>
      <c r="D77" s="33">
        <v>112</v>
      </c>
      <c r="E77" s="33">
        <v>109</v>
      </c>
      <c r="F77" s="33">
        <v>107</v>
      </c>
      <c r="G77" s="33">
        <v>106</v>
      </c>
      <c r="H77" s="33">
        <v>105</v>
      </c>
    </row>
    <row r="78" spans="1:8" x14ac:dyDescent="0.25">
      <c r="A78" s="11"/>
      <c r="B78" s="12" t="s">
        <v>31</v>
      </c>
      <c r="C78" s="11" t="s">
        <v>1</v>
      </c>
      <c r="D78" s="33">
        <v>374</v>
      </c>
      <c r="E78" s="33">
        <v>368</v>
      </c>
      <c r="F78" s="33">
        <v>366</v>
      </c>
      <c r="G78" s="33">
        <v>365</v>
      </c>
      <c r="H78" s="33">
        <v>364</v>
      </c>
    </row>
    <row r="79" spans="1:8" s="10" customFormat="1" ht="47.25" x14ac:dyDescent="0.25">
      <c r="A79" s="6" t="s">
        <v>7</v>
      </c>
      <c r="B79" s="9" t="s">
        <v>17</v>
      </c>
      <c r="C79" s="6" t="s">
        <v>1</v>
      </c>
      <c r="D79" s="34">
        <f>SUM(D81:D90)</f>
        <v>5679</v>
      </c>
      <c r="E79" s="34">
        <f t="shared" ref="E79:H79" si="6">SUM(E81:E90)</f>
        <v>5456</v>
      </c>
      <c r="F79" s="34">
        <f t="shared" si="6"/>
        <v>5435</v>
      </c>
      <c r="G79" s="34">
        <f t="shared" si="6"/>
        <v>5419</v>
      </c>
      <c r="H79" s="34">
        <f t="shared" si="6"/>
        <v>5403</v>
      </c>
    </row>
    <row r="80" spans="1:8" x14ac:dyDescent="0.25">
      <c r="A80" s="11"/>
      <c r="B80" s="13" t="s">
        <v>0</v>
      </c>
      <c r="C80" s="11"/>
      <c r="D80" s="32"/>
      <c r="E80" s="32"/>
      <c r="F80" s="32"/>
      <c r="G80" s="32"/>
      <c r="H80" s="32"/>
    </row>
    <row r="81" spans="1:13" x14ac:dyDescent="0.25">
      <c r="A81" s="11"/>
      <c r="B81" s="13" t="s">
        <v>32</v>
      </c>
      <c r="C81" s="11" t="s">
        <v>1</v>
      </c>
      <c r="D81" s="33">
        <v>3776</v>
      </c>
      <c r="E81" s="33">
        <v>3626</v>
      </c>
      <c r="F81" s="33">
        <v>3617</v>
      </c>
      <c r="G81" s="33">
        <v>3614</v>
      </c>
      <c r="H81" s="33">
        <v>3606</v>
      </c>
    </row>
    <row r="82" spans="1:13" x14ac:dyDescent="0.25">
      <c r="A82" s="11"/>
      <c r="B82" s="12" t="s">
        <v>33</v>
      </c>
      <c r="C82" s="11" t="s">
        <v>1</v>
      </c>
      <c r="D82" s="33">
        <v>337</v>
      </c>
      <c r="E82" s="33">
        <v>324</v>
      </c>
      <c r="F82" s="33">
        <v>322</v>
      </c>
      <c r="G82" s="33">
        <v>320</v>
      </c>
      <c r="H82" s="33">
        <v>318</v>
      </c>
    </row>
    <row r="83" spans="1:13" x14ac:dyDescent="0.25">
      <c r="A83" s="11"/>
      <c r="B83" s="12" t="s">
        <v>34</v>
      </c>
      <c r="C83" s="11" t="s">
        <v>1</v>
      </c>
      <c r="D83" s="33">
        <v>209</v>
      </c>
      <c r="E83" s="33">
        <v>201</v>
      </c>
      <c r="F83" s="33">
        <v>200</v>
      </c>
      <c r="G83" s="33">
        <v>198</v>
      </c>
      <c r="H83" s="33">
        <v>197</v>
      </c>
    </row>
    <row r="84" spans="1:13" x14ac:dyDescent="0.25">
      <c r="A84" s="11"/>
      <c r="B84" s="12" t="s">
        <v>35</v>
      </c>
      <c r="C84" s="11" t="s">
        <v>1</v>
      </c>
      <c r="D84" s="33">
        <v>159</v>
      </c>
      <c r="E84" s="33">
        <v>153</v>
      </c>
      <c r="F84" s="33">
        <v>152</v>
      </c>
      <c r="G84" s="33">
        <v>151</v>
      </c>
      <c r="H84" s="33">
        <v>150</v>
      </c>
    </row>
    <row r="85" spans="1:13" x14ac:dyDescent="0.25">
      <c r="A85" s="11"/>
      <c r="B85" s="12" t="s">
        <v>36</v>
      </c>
      <c r="C85" s="11" t="s">
        <v>1</v>
      </c>
      <c r="D85" s="33">
        <v>80</v>
      </c>
      <c r="E85" s="33">
        <v>77</v>
      </c>
      <c r="F85" s="33">
        <v>76</v>
      </c>
      <c r="G85" s="33">
        <v>75</v>
      </c>
      <c r="H85" s="33">
        <v>75</v>
      </c>
    </row>
    <row r="86" spans="1:13" x14ac:dyDescent="0.25">
      <c r="A86" s="11"/>
      <c r="B86" s="12" t="s">
        <v>27</v>
      </c>
      <c r="C86" s="11" t="s">
        <v>1</v>
      </c>
      <c r="D86" s="33">
        <v>367</v>
      </c>
      <c r="E86" s="33">
        <v>353</v>
      </c>
      <c r="F86" s="33">
        <v>351</v>
      </c>
      <c r="G86" s="33">
        <v>349</v>
      </c>
      <c r="H86" s="33">
        <v>348</v>
      </c>
    </row>
    <row r="87" spans="1:13" x14ac:dyDescent="0.25">
      <c r="A87" s="11"/>
      <c r="B87" s="12" t="s">
        <v>28</v>
      </c>
      <c r="C87" s="11" t="s">
        <v>1</v>
      </c>
      <c r="D87" s="33">
        <v>83</v>
      </c>
      <c r="E87" s="33">
        <v>80</v>
      </c>
      <c r="F87" s="33">
        <v>79</v>
      </c>
      <c r="G87" s="33">
        <v>78</v>
      </c>
      <c r="H87" s="33">
        <v>78</v>
      </c>
    </row>
    <row r="88" spans="1:13" x14ac:dyDescent="0.25">
      <c r="A88" s="11"/>
      <c r="B88" s="12" t="s">
        <v>29</v>
      </c>
      <c r="C88" s="11" t="s">
        <v>1</v>
      </c>
      <c r="D88" s="33">
        <v>228</v>
      </c>
      <c r="E88" s="33">
        <v>219</v>
      </c>
      <c r="F88" s="33">
        <v>218</v>
      </c>
      <c r="G88" s="33">
        <v>217</v>
      </c>
      <c r="H88" s="33">
        <v>216</v>
      </c>
    </row>
    <row r="89" spans="1:13" x14ac:dyDescent="0.25">
      <c r="A89" s="11"/>
      <c r="B89" s="12" t="s">
        <v>30</v>
      </c>
      <c r="C89" s="11" t="s">
        <v>1</v>
      </c>
      <c r="D89" s="33">
        <v>79</v>
      </c>
      <c r="E89" s="33">
        <v>76</v>
      </c>
      <c r="F89" s="33">
        <v>75</v>
      </c>
      <c r="G89" s="33">
        <v>74</v>
      </c>
      <c r="H89" s="33">
        <v>74</v>
      </c>
    </row>
    <row r="90" spans="1:13" x14ac:dyDescent="0.25">
      <c r="A90" s="11"/>
      <c r="B90" s="12" t="s">
        <v>31</v>
      </c>
      <c r="C90" s="11" t="s">
        <v>1</v>
      </c>
      <c r="D90" s="33">
        <v>361</v>
      </c>
      <c r="E90" s="33">
        <v>347</v>
      </c>
      <c r="F90" s="33">
        <v>345</v>
      </c>
      <c r="G90" s="33">
        <v>343</v>
      </c>
      <c r="H90" s="33">
        <v>341</v>
      </c>
    </row>
    <row r="91" spans="1:13" s="10" customFormat="1" x14ac:dyDescent="0.25">
      <c r="A91" s="6" t="s">
        <v>8</v>
      </c>
      <c r="B91" s="14" t="s">
        <v>14</v>
      </c>
      <c r="C91" s="6" t="s">
        <v>12</v>
      </c>
      <c r="D91" s="37">
        <f>SUM(D93:D102)</f>
        <v>1286535</v>
      </c>
      <c r="E91" s="37">
        <f t="shared" ref="E91:H91" si="7">SUM(E93:E102)</f>
        <v>1330241</v>
      </c>
      <c r="F91" s="37">
        <f t="shared" si="7"/>
        <v>1402640.5</v>
      </c>
      <c r="G91" s="37">
        <f t="shared" si="7"/>
        <v>1485918.3</v>
      </c>
      <c r="H91" s="37">
        <f t="shared" si="7"/>
        <v>1575608.2</v>
      </c>
      <c r="J91" s="22"/>
    </row>
    <row r="92" spans="1:13" x14ac:dyDescent="0.25">
      <c r="A92" s="11"/>
      <c r="B92" s="13" t="s">
        <v>0</v>
      </c>
      <c r="C92" s="15"/>
      <c r="D92" s="38"/>
      <c r="E92" s="38"/>
      <c r="F92" s="38"/>
      <c r="G92" s="38"/>
      <c r="H92" s="38"/>
      <c r="J92" s="23" t="s">
        <v>39</v>
      </c>
      <c r="L92" s="4" t="s">
        <v>39</v>
      </c>
      <c r="M92" s="4" t="s">
        <v>39</v>
      </c>
    </row>
    <row r="93" spans="1:13" x14ac:dyDescent="0.25">
      <c r="A93" s="11"/>
      <c r="B93" s="13" t="s">
        <v>32</v>
      </c>
      <c r="C93" s="15" t="s">
        <v>12</v>
      </c>
      <c r="D93" s="36">
        <v>901444</v>
      </c>
      <c r="E93" s="36">
        <v>932066</v>
      </c>
      <c r="F93" s="41">
        <v>982770.5</v>
      </c>
      <c r="G93" s="41">
        <v>1041117.3</v>
      </c>
      <c r="H93" s="41">
        <v>1103957.2</v>
      </c>
      <c r="J93" s="23"/>
    </row>
    <row r="94" spans="1:13" x14ac:dyDescent="0.25">
      <c r="A94" s="11"/>
      <c r="B94" s="12" t="s">
        <v>33</v>
      </c>
      <c r="C94" s="15" t="s">
        <v>12</v>
      </c>
      <c r="D94" s="36">
        <v>62816</v>
      </c>
      <c r="E94" s="36">
        <v>64951</v>
      </c>
      <c r="F94" s="36">
        <v>68484</v>
      </c>
      <c r="G94" s="36">
        <v>72550</v>
      </c>
      <c r="H94" s="36">
        <v>76929</v>
      </c>
      <c r="J94" s="24"/>
    </row>
    <row r="95" spans="1:13" x14ac:dyDescent="0.25">
      <c r="A95" s="11"/>
      <c r="B95" s="12" t="s">
        <v>34</v>
      </c>
      <c r="C95" s="15" t="s">
        <v>12</v>
      </c>
      <c r="D95" s="36">
        <v>61735</v>
      </c>
      <c r="E95" s="36">
        <v>63832</v>
      </c>
      <c r="F95" s="36">
        <v>67304</v>
      </c>
      <c r="G95" s="36">
        <v>71300</v>
      </c>
      <c r="H95" s="36">
        <v>75604</v>
      </c>
      <c r="J95" s="24"/>
    </row>
    <row r="96" spans="1:13" x14ac:dyDescent="0.25">
      <c r="A96" s="11"/>
      <c r="B96" s="12" t="s">
        <v>35</v>
      </c>
      <c r="C96" s="15" t="s">
        <v>12</v>
      </c>
      <c r="D96" s="36">
        <v>29687</v>
      </c>
      <c r="E96" s="36">
        <v>30696</v>
      </c>
      <c r="F96" s="36">
        <v>32366</v>
      </c>
      <c r="G96" s="36">
        <v>34287</v>
      </c>
      <c r="H96" s="36">
        <v>36357</v>
      </c>
      <c r="J96" s="25"/>
    </row>
    <row r="97" spans="1:10" x14ac:dyDescent="0.25">
      <c r="A97" s="11"/>
      <c r="B97" s="12" t="s">
        <v>36</v>
      </c>
      <c r="C97" s="15" t="s">
        <v>12</v>
      </c>
      <c r="D97" s="36">
        <v>12854</v>
      </c>
      <c r="E97" s="36">
        <v>13191</v>
      </c>
      <c r="F97" s="36">
        <v>13909</v>
      </c>
      <c r="G97" s="36">
        <v>14704</v>
      </c>
      <c r="H97" s="36">
        <v>15592</v>
      </c>
      <c r="J97" s="25"/>
    </row>
    <row r="98" spans="1:10" x14ac:dyDescent="0.25">
      <c r="A98" s="11"/>
      <c r="B98" s="12" t="s">
        <v>27</v>
      </c>
      <c r="C98" s="15" t="s">
        <v>12</v>
      </c>
      <c r="D98" s="36">
        <v>59033</v>
      </c>
      <c r="E98" s="36">
        <v>61138</v>
      </c>
      <c r="F98" s="36">
        <v>64499</v>
      </c>
      <c r="G98" s="36">
        <v>68662</v>
      </c>
      <c r="H98" s="36">
        <v>72806</v>
      </c>
    </row>
    <row r="99" spans="1:10" x14ac:dyDescent="0.25">
      <c r="A99" s="11"/>
      <c r="B99" s="12" t="s">
        <v>28</v>
      </c>
      <c r="C99" s="15" t="s">
        <v>12</v>
      </c>
      <c r="D99" s="36">
        <v>19102</v>
      </c>
      <c r="E99" s="36">
        <v>19751</v>
      </c>
      <c r="F99" s="36">
        <v>20825</v>
      </c>
      <c r="G99" s="36">
        <v>21862</v>
      </c>
      <c r="H99" s="36">
        <v>23182</v>
      </c>
    </row>
    <row r="100" spans="1:10" x14ac:dyDescent="0.25">
      <c r="A100" s="11"/>
      <c r="B100" s="12" t="s">
        <v>29</v>
      </c>
      <c r="C100" s="15" t="s">
        <v>12</v>
      </c>
      <c r="D100" s="36">
        <v>42131</v>
      </c>
      <c r="E100" s="36">
        <v>43562</v>
      </c>
      <c r="F100" s="36">
        <v>45932</v>
      </c>
      <c r="G100" s="36">
        <v>48659</v>
      </c>
      <c r="H100" s="36">
        <v>51596</v>
      </c>
    </row>
    <row r="101" spans="1:10" x14ac:dyDescent="0.25">
      <c r="A101" s="11"/>
      <c r="B101" s="12" t="s">
        <v>30</v>
      </c>
      <c r="C101" s="15" t="s">
        <v>12</v>
      </c>
      <c r="D101" s="36">
        <v>13937</v>
      </c>
      <c r="E101" s="36">
        <v>14411</v>
      </c>
      <c r="F101" s="36">
        <v>15195</v>
      </c>
      <c r="G101" s="36">
        <v>15997</v>
      </c>
      <c r="H101" s="36">
        <v>16963</v>
      </c>
    </row>
    <row r="102" spans="1:10" x14ac:dyDescent="0.25">
      <c r="A102" s="11"/>
      <c r="B102" s="12" t="s">
        <v>31</v>
      </c>
      <c r="C102" s="15" t="s">
        <v>12</v>
      </c>
      <c r="D102" s="36">
        <v>83796</v>
      </c>
      <c r="E102" s="36">
        <v>86643</v>
      </c>
      <c r="F102" s="36">
        <v>91356</v>
      </c>
      <c r="G102" s="36">
        <v>96780</v>
      </c>
      <c r="H102" s="36">
        <v>102622</v>
      </c>
    </row>
    <row r="103" spans="1:10" s="10" customFormat="1" ht="31.5" x14ac:dyDescent="0.25">
      <c r="A103" s="6" t="s">
        <v>21</v>
      </c>
      <c r="B103" s="9" t="s">
        <v>20</v>
      </c>
      <c r="C103" s="6" t="s">
        <v>22</v>
      </c>
      <c r="D103" s="16">
        <f>D91/D79/12*1000</f>
        <v>18878.543757703821</v>
      </c>
      <c r="E103" s="16">
        <f>E91/E79/12*1000</f>
        <v>20317.708333333332</v>
      </c>
      <c r="F103" s="16">
        <f>F91/F79/12*1000</f>
        <v>21506.294081570071</v>
      </c>
      <c r="G103" s="16">
        <f>G91/G79/12*1000</f>
        <v>22850.438272744046</v>
      </c>
      <c r="H103" s="16">
        <f>H91/H79/12*1000</f>
        <v>24301.44055771485</v>
      </c>
    </row>
    <row r="104" spans="1:10" x14ac:dyDescent="0.25">
      <c r="A104" s="11"/>
      <c r="B104" s="13" t="s">
        <v>0</v>
      </c>
      <c r="C104" s="15"/>
      <c r="D104" s="20"/>
      <c r="E104" s="20"/>
      <c r="F104" s="20"/>
      <c r="G104" s="20"/>
      <c r="H104" s="20"/>
    </row>
    <row r="105" spans="1:10" x14ac:dyDescent="0.25">
      <c r="A105" s="11"/>
      <c r="B105" s="13" t="s">
        <v>32</v>
      </c>
      <c r="C105" s="15" t="s">
        <v>22</v>
      </c>
      <c r="D105" s="21">
        <f t="shared" ref="D105:H114" si="8">D93/D81/12*1000</f>
        <v>19894.156073446327</v>
      </c>
      <c r="E105" s="21">
        <f t="shared" si="8"/>
        <v>21420.895385181098</v>
      </c>
      <c r="F105" s="42">
        <f t="shared" si="8"/>
        <v>22642.394710164961</v>
      </c>
      <c r="G105" s="42">
        <f t="shared" si="8"/>
        <v>24006.578583287217</v>
      </c>
      <c r="H105" s="42">
        <f t="shared" si="8"/>
        <v>25512.044740247733</v>
      </c>
    </row>
    <row r="106" spans="1:10" x14ac:dyDescent="0.25">
      <c r="A106" s="11"/>
      <c r="B106" s="12" t="s">
        <v>33</v>
      </c>
      <c r="C106" s="15" t="s">
        <v>22</v>
      </c>
      <c r="D106" s="21">
        <f t="shared" si="8"/>
        <v>15533.135509396636</v>
      </c>
      <c r="E106" s="21">
        <f t="shared" si="8"/>
        <v>16705.504115226337</v>
      </c>
      <c r="F106" s="21">
        <f t="shared" si="8"/>
        <v>17723.602484472049</v>
      </c>
      <c r="G106" s="21">
        <f t="shared" si="8"/>
        <v>18893.229166666668</v>
      </c>
      <c r="H106" s="21">
        <f t="shared" si="8"/>
        <v>20159.591194968551</v>
      </c>
    </row>
    <row r="107" spans="1:10" x14ac:dyDescent="0.25">
      <c r="A107" s="11"/>
      <c r="B107" s="12" t="s">
        <v>34</v>
      </c>
      <c r="C107" s="15" t="s">
        <v>22</v>
      </c>
      <c r="D107" s="21">
        <f t="shared" si="8"/>
        <v>24615.231259968103</v>
      </c>
      <c r="E107" s="21">
        <f t="shared" si="8"/>
        <v>26464.344941956882</v>
      </c>
      <c r="F107" s="21">
        <f t="shared" si="8"/>
        <v>28043.333333333332</v>
      </c>
      <c r="G107" s="21">
        <f t="shared" si="8"/>
        <v>30008.417508417508</v>
      </c>
      <c r="H107" s="21">
        <f t="shared" si="8"/>
        <v>31981.38747884941</v>
      </c>
    </row>
    <row r="108" spans="1:10" x14ac:dyDescent="0.25">
      <c r="A108" s="11"/>
      <c r="B108" s="12" t="s">
        <v>35</v>
      </c>
      <c r="C108" s="15" t="s">
        <v>22</v>
      </c>
      <c r="D108" s="21">
        <f t="shared" si="8"/>
        <v>15559.22431865828</v>
      </c>
      <c r="E108" s="21">
        <f t="shared" si="8"/>
        <v>16718.954248366015</v>
      </c>
      <c r="F108" s="21">
        <f t="shared" si="8"/>
        <v>17744.517543859649</v>
      </c>
      <c r="G108" s="21">
        <f t="shared" si="8"/>
        <v>18922.185430463574</v>
      </c>
      <c r="H108" s="21">
        <f t="shared" si="8"/>
        <v>20198.333333333336</v>
      </c>
    </row>
    <row r="109" spans="1:10" x14ac:dyDescent="0.25">
      <c r="A109" s="11"/>
      <c r="B109" s="12" t="s">
        <v>36</v>
      </c>
      <c r="C109" s="15" t="s">
        <v>22</v>
      </c>
      <c r="D109" s="21">
        <f t="shared" si="8"/>
        <v>13389.583333333334</v>
      </c>
      <c r="E109" s="21">
        <f t="shared" si="8"/>
        <v>14275.974025974025</v>
      </c>
      <c r="F109" s="21">
        <f t="shared" si="8"/>
        <v>15251.096491228071</v>
      </c>
      <c r="G109" s="21">
        <f t="shared" si="8"/>
        <v>16337.777777777777</v>
      </c>
      <c r="H109" s="21">
        <f t="shared" si="8"/>
        <v>17324.444444444445</v>
      </c>
    </row>
    <row r="110" spans="1:10" x14ac:dyDescent="0.25">
      <c r="A110" s="11"/>
      <c r="B110" s="12" t="s">
        <v>27</v>
      </c>
      <c r="C110" s="15" t="s">
        <v>22</v>
      </c>
      <c r="D110" s="21">
        <f t="shared" si="8"/>
        <v>13404.405086285195</v>
      </c>
      <c r="E110" s="21">
        <f t="shared" si="8"/>
        <v>14432.955618508027</v>
      </c>
      <c r="F110" s="21">
        <f t="shared" si="8"/>
        <v>15313.15289648623</v>
      </c>
      <c r="G110" s="21">
        <f t="shared" si="8"/>
        <v>16394.937917860556</v>
      </c>
      <c r="H110" s="21">
        <f t="shared" si="8"/>
        <v>17434.386973180077</v>
      </c>
    </row>
    <row r="111" spans="1:10" x14ac:dyDescent="0.25">
      <c r="A111" s="11"/>
      <c r="B111" s="12" t="s">
        <v>28</v>
      </c>
      <c r="C111" s="15" t="s">
        <v>22</v>
      </c>
      <c r="D111" s="21">
        <f t="shared" si="8"/>
        <v>19178.71485943775</v>
      </c>
      <c r="E111" s="21">
        <f t="shared" si="8"/>
        <v>20573.958333333332</v>
      </c>
      <c r="F111" s="21">
        <f t="shared" si="8"/>
        <v>21967.299578059068</v>
      </c>
      <c r="G111" s="21">
        <f t="shared" si="8"/>
        <v>23356.837606837606</v>
      </c>
      <c r="H111" s="21">
        <f t="shared" si="8"/>
        <v>24767.094017094019</v>
      </c>
    </row>
    <row r="112" spans="1:10" x14ac:dyDescent="0.25">
      <c r="A112" s="11"/>
      <c r="B112" s="12" t="s">
        <v>29</v>
      </c>
      <c r="C112" s="15" t="s">
        <v>22</v>
      </c>
      <c r="D112" s="21">
        <f t="shared" si="8"/>
        <v>15398.75730994152</v>
      </c>
      <c r="E112" s="21">
        <f t="shared" si="8"/>
        <v>16576.103500761037</v>
      </c>
      <c r="F112" s="21">
        <f t="shared" si="8"/>
        <v>17558.103975535167</v>
      </c>
      <c r="G112" s="21">
        <f t="shared" si="8"/>
        <v>18686.25192012289</v>
      </c>
      <c r="H112" s="21">
        <f t="shared" si="8"/>
        <v>19905.864197530864</v>
      </c>
    </row>
    <row r="113" spans="1:8" x14ac:dyDescent="0.25">
      <c r="A113" s="11"/>
      <c r="B113" s="12" t="s">
        <v>30</v>
      </c>
      <c r="C113" s="15" t="s">
        <v>22</v>
      </c>
      <c r="D113" s="21">
        <f t="shared" si="8"/>
        <v>14701.476793248945</v>
      </c>
      <c r="E113" s="21">
        <f t="shared" si="8"/>
        <v>15801.5350877193</v>
      </c>
      <c r="F113" s="21">
        <f t="shared" si="8"/>
        <v>16883.333333333332</v>
      </c>
      <c r="G113" s="21">
        <f t="shared" si="8"/>
        <v>18014.639639639641</v>
      </c>
      <c r="H113" s="21">
        <f t="shared" si="8"/>
        <v>19102.477477477478</v>
      </c>
    </row>
    <row r="114" spans="1:8" x14ac:dyDescent="0.25">
      <c r="A114" s="11"/>
      <c r="B114" s="12" t="s">
        <v>31</v>
      </c>
      <c r="C114" s="15" t="s">
        <v>22</v>
      </c>
      <c r="D114" s="21">
        <f t="shared" si="8"/>
        <v>19343.490304709143</v>
      </c>
      <c r="E114" s="21">
        <f t="shared" si="8"/>
        <v>20807.636887608071</v>
      </c>
      <c r="F114" s="21">
        <f t="shared" si="8"/>
        <v>22066.666666666668</v>
      </c>
      <c r="G114" s="21">
        <f t="shared" si="8"/>
        <v>23513.119533527697</v>
      </c>
      <c r="H114" s="21">
        <f t="shared" si="8"/>
        <v>25078.690127077225</v>
      </c>
    </row>
    <row r="115" spans="1:8" x14ac:dyDescent="0.25">
      <c r="A115" s="5"/>
      <c r="B115" s="17"/>
      <c r="C115" s="18"/>
      <c r="D115" s="5"/>
      <c r="E115" s="5"/>
      <c r="F115" s="5"/>
      <c r="G115" s="5"/>
      <c r="H115" s="5"/>
    </row>
    <row r="116" spans="1:8" x14ac:dyDescent="0.25">
      <c r="A116" s="5"/>
      <c r="B116" s="17"/>
      <c r="C116" s="18"/>
      <c r="D116" s="5"/>
      <c r="E116" s="5"/>
      <c r="F116" s="5"/>
      <c r="G116" s="5"/>
      <c r="H116" s="5"/>
    </row>
    <row r="117" spans="1:8" x14ac:dyDescent="0.25">
      <c r="A117" s="1" t="s">
        <v>45</v>
      </c>
      <c r="B117" s="18"/>
      <c r="C117" s="18"/>
      <c r="D117" s="5"/>
      <c r="E117" s="5"/>
      <c r="F117" s="5"/>
      <c r="G117" s="5"/>
      <c r="H117" s="5"/>
    </row>
    <row r="118" spans="1:8" x14ac:dyDescent="0.25">
      <c r="A118" s="1" t="s">
        <v>40</v>
      </c>
      <c r="B118" s="18"/>
      <c r="C118" s="18"/>
      <c r="D118" s="5"/>
      <c r="E118" s="5"/>
      <c r="F118" s="5"/>
      <c r="G118" s="5"/>
      <c r="H118" s="5"/>
    </row>
    <row r="119" spans="1:8" x14ac:dyDescent="0.25">
      <c r="B119" s="18"/>
      <c r="C119" s="18"/>
      <c r="D119" s="5"/>
      <c r="E119" s="5"/>
      <c r="F119" s="5"/>
      <c r="G119" s="5"/>
      <c r="H119" s="5"/>
    </row>
  </sheetData>
  <mergeCells count="2">
    <mergeCell ref="A2:H2"/>
    <mergeCell ref="D4:G4"/>
  </mergeCells>
  <phoneticPr fontId="0" type="noConversion"/>
  <pageMargins left="0.59055118110236227" right="0.19685039370078741" top="0.39370078740157483" bottom="0.39370078740157483" header="0" footer="0.31496062992125984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AKO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EKON-ZAKUPKI</cp:lastModifiedBy>
  <cp:lastPrinted>2021-07-15T11:20:14Z</cp:lastPrinted>
  <dcterms:created xsi:type="dcterms:W3CDTF">2005-05-14T11:06:48Z</dcterms:created>
  <dcterms:modified xsi:type="dcterms:W3CDTF">2021-09-07T04:26:18Z</dcterms:modified>
</cp:coreProperties>
</file>